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1"/>
  </bookViews>
  <sheets>
    <sheet name="音楽堂チェックリスト表" sheetId="1" r:id="rId1"/>
    <sheet name="音楽堂チェックリスト裏" sheetId="2" r:id="rId2"/>
    <sheet name="Sheet2" sheetId="3" r:id="rId3"/>
    <sheet name="Sheet3" sheetId="4" r:id="rId4"/>
  </sheets>
  <definedNames>
    <definedName name="_xlnm.Print_Area" localSheetId="0">'音楽堂チェックリスト表'!$A$1:$AB$67</definedName>
    <definedName name="_xlnm.Print_Area" localSheetId="1">'音楽堂チェックリスト裏'!$A$1:$AQ$61</definedName>
  </definedNames>
  <calcPr fullCalcOnLoad="1"/>
</workbook>
</file>

<file path=xl/sharedStrings.xml><?xml version="1.0" encoding="utf-8"?>
<sst xmlns="http://schemas.openxmlformats.org/spreadsheetml/2006/main" count="191" uniqueCount="150">
  <si>
    <t>音楽堂ホール</t>
  </si>
  <si>
    <t>舞台器具</t>
  </si>
  <si>
    <t>講演台（脇台及び花台付）</t>
  </si>
  <si>
    <t>指揮者台（譜面台付）</t>
  </si>
  <si>
    <t>譜面台</t>
  </si>
  <si>
    <t>平台</t>
  </si>
  <si>
    <t>箱足・中足・高足一組</t>
  </si>
  <si>
    <t>音響器具</t>
  </si>
  <si>
    <t>拡声装置一式</t>
  </si>
  <si>
    <t>ワイヤレスマイク装置１チャンネル</t>
  </si>
  <si>
    <t>マイクロン（マイクスタンド付）</t>
  </si>
  <si>
    <t>照明器具</t>
  </si>
  <si>
    <t>サスペンションライト（１列）</t>
  </si>
  <si>
    <t>芯なしマシン</t>
  </si>
  <si>
    <t>先玉</t>
  </si>
  <si>
    <t>単価</t>
  </si>
  <si>
    <t>スタインウェイＤ（調律料を含まない）</t>
  </si>
  <si>
    <t>ヤマハCFⅢ（調律料を含まない）</t>
  </si>
  <si>
    <t>音楽堂備品貸出責任者</t>
  </si>
  <si>
    <t>要</t>
  </si>
  <si>
    <t>不要</t>
  </si>
  <si>
    <t>調律日時</t>
  </si>
  <si>
    <r>
      <t>種板（</t>
    </r>
    <r>
      <rPr>
        <sz val="8"/>
        <rFont val="ＭＳ Ｐゴシック"/>
        <family val="3"/>
      </rPr>
      <t>エフェクトマシン</t>
    </r>
    <r>
      <rPr>
        <sz val="9"/>
        <rFont val="ＭＳ Ｐゴシック"/>
        <family val="3"/>
      </rPr>
      <t>用、芯なし</t>
    </r>
    <r>
      <rPr>
        <sz val="8"/>
        <rFont val="ＭＳ Ｐゴシック"/>
        <family val="3"/>
      </rPr>
      <t>マシン</t>
    </r>
    <r>
      <rPr>
        <sz val="9"/>
        <rFont val="ＭＳ Ｐゴシック"/>
        <family val="3"/>
      </rPr>
      <t>用</t>
    </r>
  </si>
  <si>
    <r>
      <t>１６ミリ映写機、</t>
    </r>
    <r>
      <rPr>
        <sz val="8"/>
        <rFont val="ＭＳ Ｐゴシック"/>
        <family val="3"/>
      </rPr>
      <t>スクリーン</t>
    </r>
    <r>
      <rPr>
        <sz val="9"/>
        <rFont val="ＭＳ Ｐゴシック"/>
        <family val="3"/>
      </rPr>
      <t>（上映１０分につき）</t>
    </r>
  </si>
  <si>
    <t>いす</t>
  </si>
  <si>
    <t>びょうぶ</t>
  </si>
  <si>
    <t>ステージスピーカー</t>
  </si>
  <si>
    <t>スポットライト</t>
  </si>
  <si>
    <t>フォロースポットライト</t>
  </si>
  <si>
    <t>エフェクトマシン</t>
  </si>
  <si>
    <t>ファイヤーマシン</t>
  </si>
  <si>
    <t>ストロボ</t>
  </si>
  <si>
    <t>ミラーボール</t>
  </si>
  <si>
    <t>音楽堂チェックリスト</t>
  </si>
  <si>
    <t>連絡先</t>
  </si>
  <si>
    <t>①入館業者（有・無、業者名、入館・退館時刻）</t>
  </si>
  <si>
    <t>Ａ</t>
  </si>
  <si>
    <t>Ｂ</t>
  </si>
  <si>
    <t>Ｃ</t>
  </si>
  <si>
    <t>Ｄ</t>
  </si>
  <si>
    <t>⑧準備等での来館（有・無、目的、日時、スタッフ数、責任者、所要時間</t>
  </si>
  <si>
    <t>⑨園内放送（有・無、時間、原稿）</t>
  </si>
  <si>
    <t>⑩物品販売（有・無）</t>
  </si>
  <si>
    <t>⑫舞台レイアウト</t>
  </si>
  <si>
    <t>〇音楽堂内での盗難などの防止は、主催者の責任となります。</t>
  </si>
  <si>
    <t>〒　　　－</t>
  </si>
  <si>
    <t>時刻</t>
  </si>
  <si>
    <t>主催内容</t>
  </si>
  <si>
    <t>備考</t>
  </si>
  <si>
    <t>　　9:00</t>
  </si>
  <si>
    <t>　17:00</t>
  </si>
  <si>
    <t>　13:00</t>
  </si>
  <si>
    <t>　12:00</t>
  </si>
  <si>
    <t>　17:30</t>
  </si>
  <si>
    <t>　21:00</t>
  </si>
  <si>
    <t>①小計</t>
  </si>
  <si>
    <t>　16:00</t>
  </si>
  <si>
    <t>担当者：</t>
  </si>
  <si>
    <t>　14:00</t>
  </si>
  <si>
    <t>展望台駐車場153台、中央駐車場103台・大型3台、その他]》</t>
  </si>
  <si>
    <t>可・不可</t>
  </si>
  <si>
    <t>有・無</t>
  </si>
  <si>
    <t>Ａ</t>
  </si>
  <si>
    <t>Ｂ</t>
  </si>
  <si>
    <t>Ｃ</t>
  </si>
  <si>
    <t>Ｄ</t>
  </si>
  <si>
    <t>チェック欄</t>
  </si>
  <si>
    <t>13:00～17:00</t>
  </si>
  <si>
    <t>17:30～21:00</t>
  </si>
  <si>
    <t>Ａ</t>
  </si>
  <si>
    <t>Ｂ</t>
  </si>
  <si>
    <t>Ｃ</t>
  </si>
  <si>
    <t>Ｄ</t>
  </si>
  <si>
    <t>持込備品</t>
  </si>
  <si>
    <t>無料備品</t>
  </si>
  <si>
    <t>⑦駐車場の整理（要・不要、ｽﾀｯﾌ数・配置場所、責任者）</t>
  </si>
  <si>
    <t>⑬ｽﾃｰｼﾞスタッフ（舞台担当　　　　　名、照明担当　　　　名、音響担当　　　名：担当時間　　　　　　）</t>
  </si>
  <si>
    <t>⑪JASRAC への情報提供（主催者・連絡先）の同意（有・無）</t>
  </si>
  <si>
    <t>②主催中ホール見学者対応</t>
  </si>
  <si>
    <t>③カウンターバー使用（有・無）</t>
  </si>
  <si>
    <t>④ゴミ処理方法（可燃ゴミ、不燃ゴミ、責任者）</t>
  </si>
  <si>
    <t>⑥駐車場利用台数（ｽﾀｯﾌ　  　　台、来場者       台《駐車場内訳[野外ｽﾃｰｼﾞ横80台、音楽堂裏35台、中央広場駐車場111台・大型6台、</t>
  </si>
  <si>
    <t>Ｂ</t>
  </si>
  <si>
    <t>Ｃ</t>
  </si>
  <si>
    <t>13:00～17:00</t>
  </si>
  <si>
    <t>17:30～21:00</t>
  </si>
  <si>
    <t>レイアウト</t>
  </si>
  <si>
    <t>〇機材の搬入・搬出、ピアノの調律、清掃、後片付けなどを含めて許可された時間内に済ませてください。
　　コンセプト３Ｓ（Smile、Slim、Smooth）ホールにご協力お願いします。</t>
  </si>
  <si>
    <t>〇音楽堂ホール内では飲食は厳禁です。</t>
  </si>
  <si>
    <t>〇個人情報は、音楽堂利用に関してのみ使用し、他の目的には使用しません。</t>
  </si>
  <si>
    <t>打合せ事項</t>
  </si>
  <si>
    <t>回数
合計</t>
  </si>
  <si>
    <t>ピアノ
調律</t>
  </si>
  <si>
    <t>上記備品の返却を確認しました。</t>
  </si>
  <si>
    <t>利用区分</t>
  </si>
  <si>
    <t>ホリゾンライト（1列）</t>
  </si>
  <si>
    <t>備品返却責任者</t>
  </si>
  <si>
    <t>利用料(円)</t>
  </si>
  <si>
    <t>年</t>
  </si>
  <si>
    <t>月</t>
  </si>
  <si>
    <t>日</t>
  </si>
  <si>
    <t>平成</t>
  </si>
  <si>
    <t>A</t>
  </si>
  <si>
    <t>B</t>
  </si>
  <si>
    <t>C</t>
  </si>
  <si>
    <t>D</t>
  </si>
  <si>
    <t>9:00～21:00</t>
  </si>
  <si>
    <t>月</t>
  </si>
  <si>
    <t>：</t>
  </si>
  <si>
    <t>～</t>
  </si>
  <si>
    <t>調 律 師</t>
  </si>
  <si>
    <t>打合せ</t>
  </si>
  <si>
    <t>Fax</t>
  </si>
  <si>
    <t>Tel</t>
  </si>
  <si>
    <t>-</t>
  </si>
  <si>
    <t>利用料の総額（円）</t>
  </si>
  <si>
    <t>県　内</t>
  </si>
  <si>
    <t>県　外</t>
  </si>
  <si>
    <t>一　般</t>
  </si>
  <si>
    <t>学　生</t>
  </si>
  <si>
    <t>備品利用申込者</t>
  </si>
  <si>
    <t>備品利用責任者</t>
  </si>
  <si>
    <t>※注意事項</t>
  </si>
  <si>
    <t>利用許可申請者</t>
  </si>
  <si>
    <t>利用中の責任者</t>
  </si>
  <si>
    <t>利用目的</t>
  </si>
  <si>
    <t>⑤仮設工作物設置（有・無、種類（テント、看板、仮設トイレ、ｶﾗｰｺｰﾝ、その他）、数量、設営、撤去日時、ｽﾀｯﾌ数、責任者、設置場所）</t>
  </si>
  <si>
    <t>通常利用</t>
  </si>
  <si>
    <t>号</t>
  </si>
  <si>
    <t>第</t>
  </si>
  <si>
    <t>許可番号</t>
  </si>
  <si>
    <t>領収日</t>
  </si>
  <si>
    <t>“日数”を入力</t>
  </si>
  <si>
    <t>“数量”を入力</t>
  </si>
  <si>
    <t>領収取扱者</t>
  </si>
  <si>
    <t>入場料等を徴収する場合の
徴収方法及び利用料等の説明</t>
  </si>
  <si>
    <r>
      <t>㊞</t>
    </r>
    <r>
      <rPr>
        <sz val="14"/>
        <rFont val="ＭＳ Ｐゴシック"/>
        <family val="3"/>
      </rPr>
      <t xml:space="preserve"> </t>
    </r>
  </si>
  <si>
    <t>“係数”を入力（必須）</t>
  </si>
  <si>
    <t>県・市町村主催(無料)（施設利用料金のみ）</t>
  </si>
  <si>
    <t>県・市町村共催又は学校・保育所主催(半額)(同上)</t>
  </si>
  <si>
    <t>搬出・後片付</t>
  </si>
  <si>
    <t>9:00～12:00</t>
  </si>
  <si>
    <t>※　備品利用料金は、利用区分（各時間帯）ごとに、それぞれ１回として計算する。</t>
  </si>
  <si>
    <t>※  備品利用料金は、県内県外、一般学生の区分はありません。</t>
  </si>
  <si>
    <t>（楽屋含）
施設利用料金</t>
  </si>
  <si>
    <t>備　品　利　用　料　金</t>
  </si>
  <si>
    <t>プロジェクター（スクリーン含）（上映２０分につき）</t>
  </si>
  <si>
    <t>①+②合計</t>
  </si>
  <si>
    <t>②小計</t>
  </si>
  <si>
    <t>令和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</si>
</sst>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0_);[Red]\(0\)"/>
    <numFmt numFmtId="178" formatCode="#,##0.0_ ;[Red]\-#,##0.0\ "/>
    <numFmt numFmtId="179" formatCode="0.0_ 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Arial"/>
      <family val="2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0" fontId="3" fillId="0" borderId="1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0" fontId="3" fillId="0" borderId="12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3" fillId="0" borderId="5" xfId="0" applyNumberFormat="1" applyFont="1" applyBorder="1" applyAlignment="1">
      <alignment vertical="center"/>
    </xf>
    <xf numFmtId="20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8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9" xfId="0" applyBorder="1" applyAlignment="1">
      <alignment horizontal="center" vertical="center" textRotation="255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33" xfId="16" applyFont="1" applyBorder="1" applyAlignment="1">
      <alignment horizontal="right" vertical="center"/>
    </xf>
    <xf numFmtId="38" fontId="3" fillId="0" borderId="19" xfId="16" applyFont="1" applyBorder="1" applyAlignment="1">
      <alignment horizontal="right" vertical="center"/>
    </xf>
    <xf numFmtId="38" fontId="3" fillId="0" borderId="34" xfId="16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38" fontId="3" fillId="0" borderId="1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4" fillId="0" borderId="31" xfId="16" applyFont="1" applyBorder="1" applyAlignment="1">
      <alignment horizontal="right" vertical="center"/>
    </xf>
    <xf numFmtId="38" fontId="4" fillId="0" borderId="32" xfId="16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1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177" fontId="3" fillId="0" borderId="10" xfId="16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 indent="1"/>
    </xf>
    <xf numFmtId="0" fontId="5" fillId="0" borderId="46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47" xfId="0" applyFont="1" applyBorder="1" applyAlignment="1">
      <alignment horizontal="distributed" vertical="center" indent="1"/>
    </xf>
    <xf numFmtId="0" fontId="5" fillId="0" borderId="48" xfId="0" applyFont="1" applyBorder="1" applyAlignment="1">
      <alignment horizontal="distributed" vertical="center" indent="1"/>
    </xf>
    <xf numFmtId="0" fontId="5" fillId="0" borderId="49" xfId="0" applyFont="1" applyBorder="1" applyAlignment="1">
      <alignment horizontal="distributed" vertical="center" indent="1"/>
    </xf>
    <xf numFmtId="38" fontId="13" fillId="0" borderId="50" xfId="0" applyNumberFormat="1" applyFont="1" applyBorder="1" applyAlignment="1">
      <alignment horizontal="right" vertical="center"/>
    </xf>
    <xf numFmtId="38" fontId="13" fillId="0" borderId="44" xfId="0" applyNumberFormat="1" applyFont="1" applyBorder="1" applyAlignment="1">
      <alignment horizontal="right" vertical="center"/>
    </xf>
    <xf numFmtId="38" fontId="13" fillId="0" borderId="51" xfId="0" applyNumberFormat="1" applyFont="1" applyBorder="1" applyAlignment="1">
      <alignment horizontal="right" vertical="center"/>
    </xf>
    <xf numFmtId="38" fontId="13" fillId="0" borderId="11" xfId="0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38" fontId="13" fillId="0" borderId="52" xfId="0" applyNumberFormat="1" applyFont="1" applyBorder="1" applyAlignment="1">
      <alignment horizontal="right" vertical="center"/>
    </xf>
    <xf numFmtId="38" fontId="13" fillId="0" borderId="53" xfId="0" applyNumberFormat="1" applyFont="1" applyBorder="1" applyAlignment="1">
      <alignment horizontal="right" vertical="center"/>
    </xf>
    <xf numFmtId="38" fontId="13" fillId="0" borderId="48" xfId="0" applyNumberFormat="1" applyFont="1" applyBorder="1" applyAlignment="1">
      <alignment horizontal="right" vertical="center"/>
    </xf>
    <xf numFmtId="38" fontId="13" fillId="0" borderId="54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56" fontId="3" fillId="0" borderId="2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38" fontId="4" fillId="0" borderId="30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38" fontId="3" fillId="0" borderId="27" xfId="16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0" fillId="0" borderId="30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distributed" vertical="center" indent="1"/>
    </xf>
    <xf numFmtId="38" fontId="3" fillId="0" borderId="10" xfId="16" applyFont="1" applyFill="1" applyBorder="1" applyAlignment="1">
      <alignment horizontal="right" vertical="center"/>
    </xf>
    <xf numFmtId="38" fontId="3" fillId="0" borderId="42" xfId="16" applyFont="1" applyBorder="1" applyAlignment="1">
      <alignment horizontal="right" vertical="center"/>
    </xf>
    <xf numFmtId="38" fontId="3" fillId="0" borderId="56" xfId="16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center" vertical="center"/>
    </xf>
    <xf numFmtId="176" fontId="3" fillId="0" borderId="10" xfId="16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3" fillId="0" borderId="27" xfId="16" applyFont="1" applyBorder="1" applyAlignment="1">
      <alignment horizontal="center" vertical="center"/>
    </xf>
    <xf numFmtId="38" fontId="3" fillId="0" borderId="2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 indent="1"/>
    </xf>
    <xf numFmtId="0" fontId="8" fillId="0" borderId="31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textRotation="255" wrapText="1"/>
    </xf>
    <xf numFmtId="0" fontId="3" fillId="0" borderId="8" xfId="0" applyFont="1" applyBorder="1" applyAlignment="1">
      <alignment horizontal="distributed" vertical="center" textRotation="255" wrapText="1"/>
    </xf>
    <xf numFmtId="0" fontId="3" fillId="0" borderId="4" xfId="0" applyFont="1" applyBorder="1" applyAlignment="1">
      <alignment horizontal="distributed" vertical="center" textRotation="255" wrapText="1"/>
    </xf>
    <xf numFmtId="0" fontId="3" fillId="0" borderId="11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2" xfId="0" applyFont="1" applyBorder="1" applyAlignment="1">
      <alignment horizontal="distributed" vertical="center" textRotation="255" wrapText="1"/>
    </xf>
    <xf numFmtId="0" fontId="3" fillId="0" borderId="5" xfId="0" applyFont="1" applyBorder="1" applyAlignment="1">
      <alignment horizontal="distributed" vertical="center" textRotation="255" wrapText="1"/>
    </xf>
    <xf numFmtId="0" fontId="3" fillId="0" borderId="6" xfId="0" applyFont="1" applyBorder="1" applyAlignment="1">
      <alignment horizontal="distributed" vertical="center" textRotation="255" wrapText="1"/>
    </xf>
    <xf numFmtId="0" fontId="3" fillId="0" borderId="7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0" fillId="0" borderId="30" xfId="0" applyFont="1" applyBorder="1" applyAlignment="1">
      <alignment horizontal="distributed" vertical="center" indent="2"/>
    </xf>
    <xf numFmtId="0" fontId="0" fillId="0" borderId="31" xfId="0" applyFont="1" applyBorder="1" applyAlignment="1">
      <alignment horizontal="distributed" vertical="center" indent="2"/>
    </xf>
    <xf numFmtId="0" fontId="0" fillId="0" borderId="32" xfId="0" applyFont="1" applyBorder="1" applyAlignment="1">
      <alignment horizontal="distributed" vertical="center" indent="2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">
      <selection activeCell="H5" sqref="H5:AB5"/>
    </sheetView>
  </sheetViews>
  <sheetFormatPr defaultColWidth="9.00390625" defaultRowHeight="13.5"/>
  <cols>
    <col min="1" max="29" width="3.125" style="2" customWidth="1"/>
    <col min="30" max="16384" width="9.00390625" style="2" customWidth="1"/>
  </cols>
  <sheetData>
    <row r="1" spans="1:28" ht="21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30"/>
      <c r="W1" s="130"/>
      <c r="X1" s="130"/>
      <c r="Y1" s="130"/>
      <c r="Z1" s="130"/>
      <c r="AA1" s="130"/>
      <c r="AB1" s="130"/>
    </row>
    <row r="2" spans="1:28" ht="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0"/>
      <c r="W2" s="52"/>
      <c r="X2" s="52"/>
      <c r="Y2" s="52"/>
      <c r="Z2" s="52"/>
      <c r="AA2" s="52"/>
      <c r="AB2" s="69"/>
    </row>
    <row r="3" spans="1:28" ht="15" customHeight="1">
      <c r="A3" s="7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8" t="s">
        <v>111</v>
      </c>
      <c r="Q3" s="128"/>
      <c r="R3" s="127" t="s">
        <v>101</v>
      </c>
      <c r="S3" s="127"/>
      <c r="T3" s="126"/>
      <c r="U3" s="126"/>
      <c r="V3" s="49" t="s">
        <v>98</v>
      </c>
      <c r="W3" s="117"/>
      <c r="X3" s="117"/>
      <c r="Y3" s="49" t="s">
        <v>99</v>
      </c>
      <c r="Z3" s="117"/>
      <c r="AA3" s="117"/>
      <c r="AB3" s="49" t="s">
        <v>100</v>
      </c>
    </row>
    <row r="4" spans="1:28" ht="6" customHeight="1">
      <c r="A4" s="7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71"/>
      <c r="Q4" s="71"/>
      <c r="R4" s="64"/>
      <c r="S4" s="64"/>
      <c r="T4" s="19"/>
      <c r="U4" s="19"/>
      <c r="V4" s="67"/>
      <c r="W4" s="45"/>
      <c r="X4" s="45"/>
      <c r="Y4" s="67"/>
      <c r="Z4" s="45"/>
      <c r="AA4" s="45"/>
      <c r="AB4" s="67"/>
    </row>
    <row r="5" spans="1:28" ht="30" customHeight="1">
      <c r="A5" s="3"/>
      <c r="B5" s="116" t="s">
        <v>123</v>
      </c>
      <c r="C5" s="115"/>
      <c r="D5" s="115"/>
      <c r="E5" s="115"/>
      <c r="F5" s="115"/>
      <c r="G5" s="4"/>
      <c r="H5" s="106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15" customHeight="1">
      <c r="A6" s="118"/>
      <c r="B6" s="122" t="s">
        <v>34</v>
      </c>
      <c r="C6" s="124"/>
      <c r="D6" s="124"/>
      <c r="E6" s="124"/>
      <c r="F6" s="124"/>
      <c r="G6" s="120"/>
      <c r="H6" s="17" t="s">
        <v>45</v>
      </c>
      <c r="I6" s="18"/>
      <c r="J6" s="18"/>
      <c r="K6" s="103"/>
      <c r="L6" s="104"/>
      <c r="M6" s="104"/>
      <c r="N6" s="104"/>
      <c r="O6" s="104"/>
      <c r="P6" s="104"/>
      <c r="Q6" s="104"/>
      <c r="R6" s="104"/>
      <c r="S6" s="104"/>
      <c r="T6" s="68" t="s">
        <v>113</v>
      </c>
      <c r="U6" s="138"/>
      <c r="V6" s="139"/>
      <c r="W6" s="55" t="s">
        <v>114</v>
      </c>
      <c r="X6" s="139"/>
      <c r="Y6" s="139"/>
      <c r="Z6" s="55" t="s">
        <v>114</v>
      </c>
      <c r="AA6" s="139"/>
      <c r="AB6" s="140"/>
    </row>
    <row r="7" spans="1:28" ht="15" customHeight="1">
      <c r="A7" s="119"/>
      <c r="B7" s="125"/>
      <c r="C7" s="125"/>
      <c r="D7" s="125"/>
      <c r="E7" s="125"/>
      <c r="F7" s="125"/>
      <c r="G7" s="121"/>
      <c r="H7" s="8"/>
      <c r="I7" s="9"/>
      <c r="J7" s="9"/>
      <c r="K7" s="105"/>
      <c r="L7" s="105"/>
      <c r="M7" s="105"/>
      <c r="N7" s="105"/>
      <c r="O7" s="105"/>
      <c r="P7" s="105"/>
      <c r="Q7" s="105"/>
      <c r="R7" s="105"/>
      <c r="S7" s="105"/>
      <c r="T7" s="68" t="s">
        <v>112</v>
      </c>
      <c r="U7" s="98"/>
      <c r="V7" s="99"/>
      <c r="W7" s="14" t="s">
        <v>114</v>
      </c>
      <c r="X7" s="99"/>
      <c r="Y7" s="99"/>
      <c r="Z7" s="14" t="s">
        <v>114</v>
      </c>
      <c r="AA7" s="99"/>
      <c r="AB7" s="146"/>
    </row>
    <row r="8" spans="1:31" ht="15" customHeight="1">
      <c r="A8" s="118"/>
      <c r="B8" s="122" t="s">
        <v>124</v>
      </c>
      <c r="C8" s="122"/>
      <c r="D8" s="122"/>
      <c r="E8" s="122"/>
      <c r="F8" s="122"/>
      <c r="G8" s="120"/>
      <c r="H8" s="113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09"/>
      <c r="AE8" s="7"/>
    </row>
    <row r="9" spans="1:28" ht="15" customHeight="1">
      <c r="A9" s="119"/>
      <c r="B9" s="123"/>
      <c r="C9" s="123"/>
      <c r="D9" s="123"/>
      <c r="E9" s="123"/>
      <c r="F9" s="123"/>
      <c r="G9" s="102"/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2"/>
    </row>
    <row r="10" spans="1:28" ht="15" customHeight="1">
      <c r="A10" s="118"/>
      <c r="B10" s="122" t="s">
        <v>34</v>
      </c>
      <c r="C10" s="124"/>
      <c r="D10" s="124"/>
      <c r="E10" s="124"/>
      <c r="F10" s="124"/>
      <c r="G10" s="120"/>
      <c r="H10" s="17" t="s">
        <v>45</v>
      </c>
      <c r="I10" s="18"/>
      <c r="J10" s="18"/>
      <c r="K10" s="103"/>
      <c r="L10" s="104"/>
      <c r="M10" s="104"/>
      <c r="N10" s="104"/>
      <c r="O10" s="104"/>
      <c r="P10" s="104"/>
      <c r="Q10" s="104"/>
      <c r="R10" s="104"/>
      <c r="S10" s="104"/>
      <c r="T10" s="68" t="s">
        <v>113</v>
      </c>
      <c r="U10" s="138"/>
      <c r="V10" s="139"/>
      <c r="W10" s="55" t="s">
        <v>114</v>
      </c>
      <c r="X10" s="139"/>
      <c r="Y10" s="139"/>
      <c r="Z10" s="55" t="s">
        <v>114</v>
      </c>
      <c r="AA10" s="139"/>
      <c r="AB10" s="140"/>
    </row>
    <row r="11" spans="1:28" ht="15" customHeight="1">
      <c r="A11" s="119"/>
      <c r="B11" s="125"/>
      <c r="C11" s="125"/>
      <c r="D11" s="125"/>
      <c r="E11" s="125"/>
      <c r="F11" s="125"/>
      <c r="G11" s="121"/>
      <c r="H11" s="8"/>
      <c r="I11" s="9"/>
      <c r="J11" s="9"/>
      <c r="K11" s="105"/>
      <c r="L11" s="105"/>
      <c r="M11" s="105"/>
      <c r="N11" s="105"/>
      <c r="O11" s="105"/>
      <c r="P11" s="105"/>
      <c r="Q11" s="105"/>
      <c r="R11" s="105"/>
      <c r="S11" s="105"/>
      <c r="T11" s="68" t="s">
        <v>112</v>
      </c>
      <c r="U11" s="98"/>
      <c r="V11" s="99"/>
      <c r="W11" s="55" t="s">
        <v>114</v>
      </c>
      <c r="X11" s="139"/>
      <c r="Y11" s="139"/>
      <c r="Z11" s="55" t="s">
        <v>114</v>
      </c>
      <c r="AA11" s="99"/>
      <c r="AB11" s="146"/>
    </row>
    <row r="12" ht="15" customHeight="1">
      <c r="W12" s="2" t="s">
        <v>57</v>
      </c>
    </row>
    <row r="13" spans="1:28" ht="15" customHeight="1">
      <c r="A13" s="3"/>
      <c r="B13" s="116" t="s">
        <v>125</v>
      </c>
      <c r="C13" s="116"/>
      <c r="D13" s="116"/>
      <c r="E13" s="116"/>
      <c r="F13" s="116"/>
      <c r="G13" s="4"/>
      <c r="H13" s="138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</row>
    <row r="14" ht="15" customHeight="1"/>
    <row r="15" spans="1:28" ht="15" customHeight="1">
      <c r="A15" s="100" t="s">
        <v>90</v>
      </c>
      <c r="B15" s="28" t="s">
        <v>35</v>
      </c>
      <c r="C15" s="13"/>
      <c r="D15" s="13"/>
      <c r="E15" s="13"/>
      <c r="F15" s="29"/>
      <c r="G15" s="29"/>
      <c r="H15" s="13"/>
      <c r="I15" s="13"/>
      <c r="J15" s="13"/>
      <c r="K15" s="13"/>
      <c r="L15" s="103"/>
      <c r="M15" s="103"/>
      <c r="N15" s="103"/>
      <c r="O15" s="103"/>
      <c r="P15" s="10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6"/>
    </row>
    <row r="16" spans="1:28" s="21" customFormat="1" ht="15" customHeight="1">
      <c r="A16" s="101"/>
      <c r="B16" s="30" t="s">
        <v>78</v>
      </c>
      <c r="C16" s="31"/>
      <c r="D16" s="31"/>
      <c r="E16" s="31"/>
      <c r="F16" s="31"/>
      <c r="G16" s="31"/>
      <c r="H16" s="31"/>
      <c r="I16" s="31"/>
      <c r="J16" s="56" t="s">
        <v>60</v>
      </c>
      <c r="K16" s="5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</row>
    <row r="17" spans="1:28" s="21" customFormat="1" ht="15" customHeight="1">
      <c r="A17" s="101"/>
      <c r="B17" s="30" t="s">
        <v>79</v>
      </c>
      <c r="C17" s="31"/>
      <c r="D17" s="31"/>
      <c r="E17" s="31"/>
      <c r="F17" s="31"/>
      <c r="G17" s="31"/>
      <c r="H17" s="31"/>
      <c r="I17" s="31"/>
      <c r="J17" s="56" t="s">
        <v>61</v>
      </c>
      <c r="K17" s="56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</row>
    <row r="18" spans="1:28" s="21" customFormat="1" ht="15" customHeight="1">
      <c r="A18" s="101"/>
      <c r="B18" s="30" t="s">
        <v>80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</row>
    <row r="19" spans="1:28" s="21" customFormat="1" ht="15" customHeight="1">
      <c r="A19" s="101"/>
      <c r="B19" s="30" t="s">
        <v>126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</row>
    <row r="20" spans="1:28" s="21" customFormat="1" ht="15" customHeight="1">
      <c r="A20" s="101"/>
      <c r="B20" s="30" t="s">
        <v>81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</row>
    <row r="21" spans="1:28" ht="15" customHeight="1">
      <c r="A21" s="101"/>
      <c r="B21" s="33"/>
      <c r="C21" s="7"/>
      <c r="D21" s="7"/>
      <c r="E21" s="7"/>
      <c r="F21" s="7"/>
      <c r="H21" s="7"/>
      <c r="I21" s="7"/>
      <c r="J21" s="7"/>
      <c r="K21" s="144" t="s">
        <v>59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</row>
    <row r="22" spans="1:28" ht="15" customHeight="1">
      <c r="A22" s="101"/>
      <c r="B22" s="33" t="s">
        <v>75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34"/>
    </row>
    <row r="23" spans="1:28" ht="15" customHeight="1">
      <c r="A23" s="101"/>
      <c r="B23" s="33" t="s">
        <v>40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34"/>
    </row>
    <row r="24" spans="1:28" ht="15" customHeight="1">
      <c r="A24" s="101"/>
      <c r="B24" s="33" t="s">
        <v>41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34"/>
    </row>
    <row r="25" spans="1:28" ht="15" customHeight="1">
      <c r="A25" s="101"/>
      <c r="B25" s="33" t="s">
        <v>42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34"/>
    </row>
    <row r="26" spans="1:28" ht="15" customHeight="1">
      <c r="A26" s="101"/>
      <c r="B26" s="33" t="s">
        <v>77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34"/>
    </row>
    <row r="27" spans="1:28" ht="15" customHeight="1">
      <c r="A27" s="101"/>
      <c r="B27" s="33" t="s">
        <v>43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4"/>
    </row>
    <row r="28" spans="1:28" ht="15" customHeight="1">
      <c r="A28" s="131"/>
      <c r="B28" s="35" t="s">
        <v>76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</row>
    <row r="29" ht="15" customHeight="1"/>
    <row r="30" spans="1:28" ht="15" customHeight="1">
      <c r="A30" s="17" t="s">
        <v>86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R30" s="136"/>
      <c r="S30" s="137"/>
      <c r="T30" s="77" t="s">
        <v>107</v>
      </c>
      <c r="U30" s="107"/>
      <c r="V30" s="107"/>
      <c r="W30" s="77" t="s">
        <v>100</v>
      </c>
      <c r="X30" s="77"/>
      <c r="Y30" s="77"/>
      <c r="Z30" s="77"/>
      <c r="AA30" s="77"/>
      <c r="AB30" s="78"/>
    </row>
    <row r="31" spans="1:28" ht="1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R31" s="135" t="s">
        <v>46</v>
      </c>
      <c r="S31" s="135"/>
      <c r="T31" s="135" t="s">
        <v>47</v>
      </c>
      <c r="U31" s="135"/>
      <c r="V31" s="135"/>
      <c r="W31" s="135"/>
      <c r="X31" s="135"/>
      <c r="Y31" s="135"/>
      <c r="Z31" s="135" t="s">
        <v>48</v>
      </c>
      <c r="AA31" s="135"/>
      <c r="AB31" s="135"/>
    </row>
    <row r="32" spans="1:28" ht="9.7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R32" s="27"/>
      <c r="S32" s="6"/>
      <c r="T32" s="17"/>
      <c r="U32" s="39"/>
      <c r="V32" s="39"/>
      <c r="W32" s="39"/>
      <c r="X32" s="39"/>
      <c r="Y32" s="40"/>
      <c r="Z32" s="17"/>
      <c r="AA32" s="39"/>
      <c r="AB32" s="40"/>
    </row>
    <row r="33" spans="1:28" ht="9.7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R33" s="36"/>
      <c r="S33" s="34"/>
      <c r="T33" s="41"/>
      <c r="U33" s="20"/>
      <c r="V33" s="20"/>
      <c r="W33" s="20"/>
      <c r="X33" s="20"/>
      <c r="Y33" s="43"/>
      <c r="Z33" s="41"/>
      <c r="AA33" s="42"/>
      <c r="AB33" s="43"/>
    </row>
    <row r="34" spans="1:28" ht="9.7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R34" s="60" t="s">
        <v>49</v>
      </c>
      <c r="S34" s="10"/>
      <c r="U34" s="45"/>
      <c r="V34" s="45"/>
      <c r="W34" s="45"/>
      <c r="X34" s="45"/>
      <c r="Y34" s="38"/>
      <c r="Z34" s="44"/>
      <c r="AA34" s="45"/>
      <c r="AB34" s="38"/>
    </row>
    <row r="35" spans="1:28" ht="9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R35" s="36"/>
      <c r="S35" s="34"/>
      <c r="T35" s="17"/>
      <c r="U35" s="39"/>
      <c r="V35" s="39"/>
      <c r="W35" s="39"/>
      <c r="X35" s="39"/>
      <c r="Y35" s="40"/>
      <c r="Z35" s="17"/>
      <c r="AA35" s="39"/>
      <c r="AB35" s="40"/>
    </row>
    <row r="36" spans="1:28" ht="9.7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  <c r="R36" s="36"/>
      <c r="S36" s="34"/>
      <c r="U36" s="20"/>
      <c r="V36" s="20"/>
      <c r="W36" s="20"/>
      <c r="X36" s="20"/>
      <c r="Y36" s="43"/>
      <c r="Z36" s="41"/>
      <c r="AA36" s="42"/>
      <c r="AB36" s="43"/>
    </row>
    <row r="37" spans="1:28" ht="9.7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  <c r="R37" s="37"/>
      <c r="S37" s="46"/>
      <c r="T37" s="41"/>
      <c r="U37" s="20"/>
      <c r="V37" s="20"/>
      <c r="W37" s="20"/>
      <c r="X37" s="20"/>
      <c r="Y37" s="43"/>
      <c r="Z37" s="41"/>
      <c r="AA37" s="42"/>
      <c r="AB37" s="43"/>
    </row>
    <row r="38" spans="1:28" ht="9.7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  <c r="R38" s="36"/>
      <c r="S38" s="34"/>
      <c r="T38" s="41"/>
      <c r="U38" s="20"/>
      <c r="V38" s="20"/>
      <c r="W38" s="20"/>
      <c r="X38" s="20"/>
      <c r="Y38" s="43"/>
      <c r="Z38" s="41"/>
      <c r="AA38" s="42"/>
      <c r="AB38" s="43"/>
    </row>
    <row r="39" spans="1:28" ht="9.7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  <c r="R39" s="36"/>
      <c r="S39" s="34"/>
      <c r="T39" s="41"/>
      <c r="U39" s="20"/>
      <c r="V39" s="20"/>
      <c r="W39" s="20"/>
      <c r="X39" s="20"/>
      <c r="Y39" s="43"/>
      <c r="Z39" s="41"/>
      <c r="AA39" s="42"/>
      <c r="AB39" s="43"/>
    </row>
    <row r="40" spans="1:28" ht="9.75" customHeight="1">
      <c r="A40" s="41"/>
      <c r="B40" s="42"/>
      <c r="C40" s="42"/>
      <c r="D40" s="42"/>
      <c r="E40" s="42"/>
      <c r="F40" s="42"/>
      <c r="G40" s="7"/>
      <c r="H40" s="14"/>
      <c r="I40" s="49"/>
      <c r="J40" s="49"/>
      <c r="K40" s="42"/>
      <c r="L40" s="42"/>
      <c r="M40" s="42"/>
      <c r="N40" s="42"/>
      <c r="O40" s="42"/>
      <c r="P40" s="43"/>
      <c r="R40" s="61" t="s">
        <v>52</v>
      </c>
      <c r="S40" s="62"/>
      <c r="T40" s="57"/>
      <c r="U40" s="58"/>
      <c r="V40" s="58"/>
      <c r="W40" s="58"/>
      <c r="X40" s="58"/>
      <c r="Y40" s="59"/>
      <c r="Z40" s="57"/>
      <c r="AA40" s="58"/>
      <c r="AB40" s="59"/>
    </row>
    <row r="41" spans="1:28" ht="9.75" customHeight="1">
      <c r="A41" s="41"/>
      <c r="B41" s="42"/>
      <c r="C41" s="42"/>
      <c r="D41" s="42"/>
      <c r="E41" s="42"/>
      <c r="F41" s="42"/>
      <c r="G41" s="7"/>
      <c r="H41" s="42"/>
      <c r="I41" s="42"/>
      <c r="J41" s="42"/>
      <c r="K41" s="42"/>
      <c r="L41" s="42"/>
      <c r="M41" s="42"/>
      <c r="N41" s="42"/>
      <c r="O41" s="42"/>
      <c r="P41" s="43"/>
      <c r="R41" s="36"/>
      <c r="S41" s="34"/>
      <c r="T41" s="51"/>
      <c r="U41" s="42"/>
      <c r="V41" s="42"/>
      <c r="W41" s="42"/>
      <c r="X41" s="42"/>
      <c r="Y41" s="43"/>
      <c r="Z41" s="95"/>
      <c r="AA41" s="96"/>
      <c r="AB41" s="97"/>
    </row>
    <row r="42" spans="1:28" ht="9.75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R42" s="36"/>
      <c r="S42" s="34"/>
      <c r="T42" s="41"/>
      <c r="U42" s="20"/>
      <c r="V42" s="20"/>
      <c r="W42" s="20"/>
      <c r="X42" s="20"/>
      <c r="Y42" s="43"/>
      <c r="Z42" s="41"/>
      <c r="AA42" s="42"/>
      <c r="AB42" s="43"/>
    </row>
    <row r="43" spans="1:28" ht="9.7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/>
      <c r="R43" s="61" t="s">
        <v>51</v>
      </c>
      <c r="S43" s="62"/>
      <c r="T43" s="57"/>
      <c r="U43" s="58"/>
      <c r="V43" s="58"/>
      <c r="W43" s="58"/>
      <c r="X43" s="58"/>
      <c r="Y43" s="59"/>
      <c r="Z43" s="57"/>
      <c r="AA43" s="58"/>
      <c r="AB43" s="59"/>
    </row>
    <row r="44" spans="1:28" ht="9.7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3"/>
      <c r="R44" s="37"/>
      <c r="S44" s="34"/>
      <c r="T44" s="51"/>
      <c r="U44" s="42"/>
      <c r="V44" s="42"/>
      <c r="W44" s="42"/>
      <c r="X44" s="42"/>
      <c r="Y44" s="43"/>
      <c r="Z44" s="51"/>
      <c r="AA44" s="42"/>
      <c r="AB44" s="43"/>
    </row>
    <row r="45" spans="1:28" ht="9.75" customHeight="1">
      <c r="A45" s="41"/>
      <c r="B45" s="42"/>
      <c r="C45" s="42"/>
      <c r="D45" s="42"/>
      <c r="E45" s="42"/>
      <c r="F45" s="42"/>
      <c r="G45" s="48"/>
      <c r="H45" s="48"/>
      <c r="I45" s="48"/>
      <c r="J45" s="48"/>
      <c r="K45" s="42"/>
      <c r="L45" s="42"/>
      <c r="M45" s="42"/>
      <c r="N45" s="42"/>
      <c r="O45" s="42"/>
      <c r="P45" s="43"/>
      <c r="R45" s="37" t="s">
        <v>58</v>
      </c>
      <c r="S45" s="46"/>
      <c r="T45" s="41"/>
      <c r="U45" s="20"/>
      <c r="V45" s="20"/>
      <c r="W45" s="20"/>
      <c r="X45" s="20"/>
      <c r="Y45" s="43"/>
      <c r="Z45" s="41"/>
      <c r="AA45" s="20"/>
      <c r="AB45" s="43"/>
    </row>
    <row r="46" spans="1:28" ht="9.75" customHeight="1">
      <c r="A46" s="41"/>
      <c r="B46" s="42"/>
      <c r="C46" s="48"/>
      <c r="D46" s="49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R46" s="36"/>
      <c r="S46" s="34"/>
      <c r="V46" s="20"/>
      <c r="W46" s="20"/>
      <c r="X46" s="20"/>
      <c r="Y46" s="43"/>
      <c r="Z46" s="41"/>
      <c r="AA46" s="20"/>
      <c r="AB46" s="43"/>
    </row>
    <row r="47" spans="1:28" ht="9.75" customHeight="1">
      <c r="A47" s="41"/>
      <c r="B47" s="42"/>
      <c r="C47" s="49"/>
      <c r="D47" s="49"/>
      <c r="E47" s="42"/>
      <c r="F47" s="42"/>
      <c r="G47" s="42"/>
      <c r="H47" s="42"/>
      <c r="I47" s="7"/>
      <c r="J47" s="42"/>
      <c r="K47" s="42"/>
      <c r="L47" s="42"/>
      <c r="M47" s="42"/>
      <c r="N47" s="42"/>
      <c r="O47" s="42"/>
      <c r="P47" s="43"/>
      <c r="R47" s="37" t="s">
        <v>56</v>
      </c>
      <c r="S47" s="46"/>
      <c r="V47" s="20"/>
      <c r="W47" s="20"/>
      <c r="X47" s="20"/>
      <c r="Y47" s="43"/>
      <c r="Z47" s="41"/>
      <c r="AA47" s="20"/>
      <c r="AB47" s="43"/>
    </row>
    <row r="48" spans="1:28" ht="9.7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R48" s="36"/>
      <c r="S48" s="34"/>
      <c r="T48" s="47"/>
      <c r="U48" s="20"/>
      <c r="V48" s="20"/>
      <c r="W48" s="20"/>
      <c r="X48" s="20"/>
      <c r="Y48" s="43"/>
      <c r="Z48" s="41"/>
      <c r="AA48" s="20"/>
      <c r="AB48" s="43"/>
    </row>
    <row r="49" spans="1:28" ht="9.75" customHeight="1">
      <c r="A49" s="41"/>
      <c r="B49" s="42"/>
      <c r="C49" s="42"/>
      <c r="D49" s="42"/>
      <c r="E49" s="42"/>
      <c r="F49" s="42"/>
      <c r="G49" s="42"/>
      <c r="H49" s="50"/>
      <c r="I49" s="42"/>
      <c r="J49" s="42"/>
      <c r="K49" s="42"/>
      <c r="L49" s="42"/>
      <c r="M49" s="42"/>
      <c r="N49" s="42"/>
      <c r="O49" s="42"/>
      <c r="P49" s="43"/>
      <c r="R49" s="61" t="s">
        <v>50</v>
      </c>
      <c r="S49" s="62"/>
      <c r="T49" s="63"/>
      <c r="U49" s="58"/>
      <c r="V49" s="58"/>
      <c r="W49" s="58"/>
      <c r="X49" s="58"/>
      <c r="Y49" s="59"/>
      <c r="Z49" s="57"/>
      <c r="AA49" s="58"/>
      <c r="AB49" s="59"/>
    </row>
    <row r="50" spans="1:28" ht="9.75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R50" s="36"/>
      <c r="S50" s="34"/>
      <c r="T50" s="51"/>
      <c r="U50" s="42"/>
      <c r="V50" s="42"/>
      <c r="W50" s="42"/>
      <c r="X50" s="42"/>
      <c r="Y50" s="43"/>
      <c r="Z50" s="95"/>
      <c r="AA50" s="96"/>
      <c r="AB50" s="97"/>
    </row>
    <row r="51" spans="1:28" ht="9.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R51" s="36"/>
      <c r="S51" s="34"/>
      <c r="T51" s="41"/>
      <c r="U51" s="20"/>
      <c r="V51" s="20"/>
      <c r="W51" s="20"/>
      <c r="X51" s="20"/>
      <c r="Y51" s="43"/>
      <c r="Z51" s="41"/>
      <c r="AA51" s="42"/>
      <c r="AB51" s="43"/>
    </row>
    <row r="52" spans="1:28" ht="9.75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  <c r="R52" s="61" t="s">
        <v>53</v>
      </c>
      <c r="S52" s="62"/>
      <c r="T52" s="57"/>
      <c r="U52" s="58"/>
      <c r="V52" s="58"/>
      <c r="W52" s="58"/>
      <c r="X52" s="58"/>
      <c r="Y52" s="59"/>
      <c r="Z52" s="57"/>
      <c r="AA52" s="58"/>
      <c r="AB52" s="59"/>
    </row>
    <row r="53" spans="1:28" ht="9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R53" s="36"/>
      <c r="S53" s="34"/>
      <c r="T53" s="51"/>
      <c r="U53" s="42"/>
      <c r="V53" s="42"/>
      <c r="W53" s="42"/>
      <c r="X53" s="42"/>
      <c r="Y53" s="43"/>
      <c r="Z53" s="95"/>
      <c r="AA53" s="96"/>
      <c r="AB53" s="97"/>
    </row>
    <row r="54" spans="1:28" ht="9.7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R54" s="36"/>
      <c r="S54" s="34"/>
      <c r="T54" s="41"/>
      <c r="U54" s="20"/>
      <c r="V54" s="20"/>
      <c r="W54" s="20"/>
      <c r="X54" s="20"/>
      <c r="Y54" s="43"/>
      <c r="Z54" s="41"/>
      <c r="AA54" s="20"/>
      <c r="AB54" s="43"/>
    </row>
    <row r="55" spans="1:28" ht="9.7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R55" s="36"/>
      <c r="S55" s="34"/>
      <c r="T55" s="41"/>
      <c r="U55" s="20"/>
      <c r="V55" s="20"/>
      <c r="W55" s="20"/>
      <c r="X55" s="20"/>
      <c r="Y55" s="43"/>
      <c r="Z55" s="41"/>
      <c r="AA55" s="20"/>
      <c r="AB55" s="43"/>
    </row>
    <row r="56" spans="1:28" ht="9.7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R56" s="36"/>
      <c r="S56" s="34"/>
      <c r="T56" s="41"/>
      <c r="U56" s="20"/>
      <c r="V56" s="20"/>
      <c r="W56" s="20"/>
      <c r="X56" s="20"/>
      <c r="Y56" s="43"/>
      <c r="Z56" s="41"/>
      <c r="AA56" s="20"/>
      <c r="AB56" s="43"/>
    </row>
    <row r="57" spans="1:28" ht="9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R57" s="36"/>
      <c r="S57" s="34"/>
      <c r="T57" s="41"/>
      <c r="U57" s="20"/>
      <c r="V57" s="20"/>
      <c r="W57" s="20"/>
      <c r="X57" s="20"/>
      <c r="Y57" s="43"/>
      <c r="Z57" s="41"/>
      <c r="AA57" s="20"/>
      <c r="AB57" s="43"/>
    </row>
    <row r="58" spans="1:28" ht="9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R58" s="60" t="s">
        <v>54</v>
      </c>
      <c r="S58" s="10"/>
      <c r="T58" s="44"/>
      <c r="U58" s="45"/>
      <c r="V58" s="45"/>
      <c r="W58" s="45"/>
      <c r="X58" s="45"/>
      <c r="Y58" s="38"/>
      <c r="Z58" s="141" t="s">
        <v>140</v>
      </c>
      <c r="AA58" s="142"/>
      <c r="AB58" s="143"/>
    </row>
    <row r="59" spans="1:28" ht="9.7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/>
      <c r="R59" s="36"/>
      <c r="S59" s="34"/>
      <c r="T59" s="17"/>
      <c r="U59" s="39"/>
      <c r="V59" s="39"/>
      <c r="W59" s="39"/>
      <c r="X59" s="39"/>
      <c r="Y59" s="40"/>
      <c r="Z59" s="17"/>
      <c r="AA59" s="39"/>
      <c r="AB59" s="40"/>
    </row>
    <row r="60" spans="1:28" ht="9.7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R60" s="36"/>
      <c r="S60" s="34"/>
      <c r="T60" s="41"/>
      <c r="U60" s="20"/>
      <c r="V60" s="20"/>
      <c r="W60" s="20"/>
      <c r="X60" s="20"/>
      <c r="Y60" s="43"/>
      <c r="Z60" s="41"/>
      <c r="AA60" s="20"/>
      <c r="AB60" s="43"/>
    </row>
    <row r="61" spans="1:28" ht="9.7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8"/>
      <c r="R61" s="8"/>
      <c r="S61" s="10"/>
      <c r="T61" s="44"/>
      <c r="U61" s="45"/>
      <c r="V61" s="45"/>
      <c r="W61" s="45"/>
      <c r="X61" s="45"/>
      <c r="Y61" s="38"/>
      <c r="Z61" s="44"/>
      <c r="AA61" s="45"/>
      <c r="AB61" s="38"/>
    </row>
    <row r="62" ht="15" customHeight="1">
      <c r="A62" s="2" t="s">
        <v>122</v>
      </c>
    </row>
    <row r="63" spans="2:28" ht="15" customHeight="1">
      <c r="B63" s="132" t="s">
        <v>87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4"/>
      <c r="V63" s="134"/>
      <c r="W63" s="134"/>
      <c r="X63" s="134"/>
      <c r="Y63" s="134"/>
      <c r="Z63" s="134"/>
      <c r="AA63" s="134"/>
      <c r="AB63" s="134"/>
    </row>
    <row r="64" spans="2:28" ht="15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4"/>
      <c r="V64" s="134"/>
      <c r="W64" s="134"/>
      <c r="X64" s="134"/>
      <c r="Y64" s="134"/>
      <c r="Z64" s="134"/>
      <c r="AA64" s="134"/>
      <c r="AB64" s="134"/>
    </row>
    <row r="65" spans="2:20" ht="15" customHeight="1">
      <c r="B65" s="2" t="s">
        <v>44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ht="15" customHeight="1">
      <c r="B66" s="2" t="s">
        <v>88</v>
      </c>
    </row>
    <row r="67" ht="15" customHeight="1">
      <c r="B67" s="2" t="s">
        <v>89</v>
      </c>
    </row>
    <row r="68" ht="15" customHeight="1"/>
    <row r="69" ht="15" customHeight="1"/>
    <row r="70" ht="15" customHeight="1"/>
    <row r="71" ht="15" customHeight="1"/>
  </sheetData>
  <mergeCells count="44">
    <mergeCell ref="U6:V6"/>
    <mergeCell ref="AA6:AB6"/>
    <mergeCell ref="AA7:AB7"/>
    <mergeCell ref="X7:Y7"/>
    <mergeCell ref="X6:Y6"/>
    <mergeCell ref="L15:P15"/>
    <mergeCell ref="K21:AB21"/>
    <mergeCell ref="U10:V10"/>
    <mergeCell ref="X10:Y10"/>
    <mergeCell ref="AA10:AB10"/>
    <mergeCell ref="U11:V11"/>
    <mergeCell ref="X11:Y11"/>
    <mergeCell ref="AA11:AB11"/>
    <mergeCell ref="K10:S11"/>
    <mergeCell ref="A15:A28"/>
    <mergeCell ref="B13:F13"/>
    <mergeCell ref="B63:AB64"/>
    <mergeCell ref="T31:Y31"/>
    <mergeCell ref="R31:S31"/>
    <mergeCell ref="Z31:AB31"/>
    <mergeCell ref="U30:V30"/>
    <mergeCell ref="R30:S30"/>
    <mergeCell ref="H13:AB13"/>
    <mergeCell ref="Z58:AB58"/>
    <mergeCell ref="A1:AB1"/>
    <mergeCell ref="B5:F5"/>
    <mergeCell ref="A10:A11"/>
    <mergeCell ref="B10:F11"/>
    <mergeCell ref="G10:G11"/>
    <mergeCell ref="H8:AB9"/>
    <mergeCell ref="G8:G9"/>
    <mergeCell ref="K6:S7"/>
    <mergeCell ref="H5:AB5"/>
    <mergeCell ref="U7:V7"/>
    <mergeCell ref="Z3:AA3"/>
    <mergeCell ref="A6:A7"/>
    <mergeCell ref="G6:G7"/>
    <mergeCell ref="B8:F9"/>
    <mergeCell ref="B6:F7"/>
    <mergeCell ref="A8:A9"/>
    <mergeCell ref="W3:X3"/>
    <mergeCell ref="T3:U3"/>
    <mergeCell ref="R3:S3"/>
    <mergeCell ref="P3:Q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3"/>
  <sheetViews>
    <sheetView tabSelected="1" workbookViewId="0" topLeftCell="A1">
      <selection activeCell="BE9" sqref="BE9"/>
    </sheetView>
  </sheetViews>
  <sheetFormatPr defaultColWidth="9.00390625" defaultRowHeight="13.5"/>
  <cols>
    <col min="1" max="43" width="2.125" style="2" customWidth="1"/>
    <col min="44" max="44" width="4.625" style="2" customWidth="1"/>
    <col min="45" max="45" width="3.625" style="2" customWidth="1"/>
    <col min="46" max="56" width="3.875" style="2" customWidth="1"/>
    <col min="57" max="16384" width="9.00390625" style="2" customWidth="1"/>
  </cols>
  <sheetData>
    <row r="1" spans="1:18" ht="19.5" customHeight="1" thickBo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</row>
    <row r="2" spans="1:47" ht="18" customHeight="1" thickBot="1">
      <c r="A2" s="275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  <c r="L2" s="240" t="s">
        <v>94</v>
      </c>
      <c r="M2" s="241"/>
      <c r="N2" s="241"/>
      <c r="O2" s="241"/>
      <c r="P2" s="241"/>
      <c r="Q2" s="241"/>
      <c r="R2" s="241"/>
      <c r="S2" s="241"/>
      <c r="T2" s="242"/>
      <c r="V2" s="305" t="s">
        <v>130</v>
      </c>
      <c r="W2" s="306"/>
      <c r="X2" s="306"/>
      <c r="Y2" s="306"/>
      <c r="Z2" s="306"/>
      <c r="AA2" s="306"/>
      <c r="AB2" s="306"/>
      <c r="AC2" s="306"/>
      <c r="AD2" s="306"/>
      <c r="AE2" s="306"/>
      <c r="AF2" s="307"/>
      <c r="AG2" s="301" t="s">
        <v>129</v>
      </c>
      <c r="AH2" s="302"/>
      <c r="AI2" s="300"/>
      <c r="AJ2" s="300"/>
      <c r="AK2" s="300"/>
      <c r="AL2" s="300"/>
      <c r="AM2" s="300"/>
      <c r="AN2" s="300"/>
      <c r="AO2" s="300"/>
      <c r="AP2" s="298" t="s">
        <v>128</v>
      </c>
      <c r="AQ2" s="299"/>
      <c r="AR2" s="7"/>
      <c r="AS2" s="24" t="s">
        <v>137</v>
      </c>
      <c r="AT2" s="7"/>
      <c r="AU2" s="7"/>
    </row>
    <row r="3" spans="1:47" ht="13.5" customHeight="1">
      <c r="A3" s="279" t="s">
        <v>149</v>
      </c>
      <c r="B3" s="280"/>
      <c r="C3" s="280"/>
      <c r="D3" s="280"/>
      <c r="E3" s="81" t="s">
        <v>98</v>
      </c>
      <c r="F3" s="280"/>
      <c r="G3" s="280"/>
      <c r="H3" s="81" t="s">
        <v>99</v>
      </c>
      <c r="I3" s="280"/>
      <c r="J3" s="280"/>
      <c r="K3" s="82" t="s">
        <v>100</v>
      </c>
      <c r="L3" s="87"/>
      <c r="M3" s="80" t="s">
        <v>102</v>
      </c>
      <c r="N3" s="80"/>
      <c r="O3" s="80" t="s">
        <v>103</v>
      </c>
      <c r="P3" s="80"/>
      <c r="Q3" s="80" t="s">
        <v>104</v>
      </c>
      <c r="R3" s="80"/>
      <c r="S3" s="80" t="s">
        <v>105</v>
      </c>
      <c r="T3" s="88"/>
      <c r="V3" s="303" t="s">
        <v>127</v>
      </c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17">
        <v>1</v>
      </c>
      <c r="AL3" s="318"/>
      <c r="AM3" s="308"/>
      <c r="AN3" s="309"/>
      <c r="AO3" s="309"/>
      <c r="AP3" s="309"/>
      <c r="AQ3" s="310"/>
      <c r="AS3" s="25">
        <v>1</v>
      </c>
      <c r="AT3" s="76"/>
      <c r="AU3" s="76"/>
    </row>
    <row r="4" spans="1:47" ht="13.5" customHeight="1">
      <c r="A4" s="281" t="s">
        <v>149</v>
      </c>
      <c r="B4" s="139"/>
      <c r="C4" s="139"/>
      <c r="D4" s="139"/>
      <c r="E4" s="16" t="s">
        <v>98</v>
      </c>
      <c r="F4" s="139"/>
      <c r="G4" s="139"/>
      <c r="H4" s="16" t="s">
        <v>99</v>
      </c>
      <c r="I4" s="139"/>
      <c r="J4" s="139"/>
      <c r="K4" s="83" t="s">
        <v>100</v>
      </c>
      <c r="L4" s="89"/>
      <c r="M4" s="55" t="s">
        <v>102</v>
      </c>
      <c r="N4" s="55"/>
      <c r="O4" s="55" t="s">
        <v>103</v>
      </c>
      <c r="P4" s="55"/>
      <c r="Q4" s="55" t="s">
        <v>104</v>
      </c>
      <c r="R4" s="55"/>
      <c r="S4" s="55" t="s">
        <v>105</v>
      </c>
      <c r="T4" s="90"/>
      <c r="V4" s="181" t="s">
        <v>138</v>
      </c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79">
        <v>0</v>
      </c>
      <c r="AL4" s="180"/>
      <c r="AM4" s="311"/>
      <c r="AN4" s="312"/>
      <c r="AO4" s="312"/>
      <c r="AP4" s="312"/>
      <c r="AQ4" s="313"/>
      <c r="AS4" s="25">
        <v>0</v>
      </c>
      <c r="AT4" s="79"/>
      <c r="AU4" s="7"/>
    </row>
    <row r="5" spans="1:47" ht="13.5" customHeight="1" thickBot="1">
      <c r="A5" s="278" t="s">
        <v>149</v>
      </c>
      <c r="B5" s="271"/>
      <c r="C5" s="271"/>
      <c r="D5" s="271"/>
      <c r="E5" s="85" t="s">
        <v>98</v>
      </c>
      <c r="F5" s="271"/>
      <c r="G5" s="271"/>
      <c r="H5" s="85" t="s">
        <v>99</v>
      </c>
      <c r="I5" s="271"/>
      <c r="J5" s="271"/>
      <c r="K5" s="86" t="s">
        <v>100</v>
      </c>
      <c r="L5" s="91"/>
      <c r="M5" s="84" t="s">
        <v>102</v>
      </c>
      <c r="N5" s="84"/>
      <c r="O5" s="84" t="s">
        <v>103</v>
      </c>
      <c r="P5" s="84"/>
      <c r="Q5" s="84" t="s">
        <v>104</v>
      </c>
      <c r="R5" s="84"/>
      <c r="S5" s="84" t="s">
        <v>105</v>
      </c>
      <c r="T5" s="92"/>
      <c r="V5" s="183" t="s">
        <v>139</v>
      </c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273">
        <v>0.5</v>
      </c>
      <c r="AL5" s="274"/>
      <c r="AM5" s="314"/>
      <c r="AN5" s="315"/>
      <c r="AO5" s="315"/>
      <c r="AP5" s="315"/>
      <c r="AQ5" s="316"/>
      <c r="AS5" s="25">
        <v>0.5</v>
      </c>
      <c r="AT5" s="79"/>
      <c r="AU5" s="79"/>
    </row>
    <row r="6" spans="1:35" ht="13.5" customHeight="1">
      <c r="A6" s="14"/>
      <c r="B6" s="14"/>
      <c r="C6" s="14"/>
      <c r="D6" s="14"/>
      <c r="E6" s="14"/>
      <c r="F6" s="14"/>
      <c r="G6" s="14"/>
      <c r="H6" s="14"/>
      <c r="I6" s="7"/>
      <c r="J6" s="11"/>
      <c r="K6" s="11"/>
      <c r="L6" s="11"/>
      <c r="M6" s="11"/>
      <c r="N6" s="11"/>
      <c r="O6" s="11"/>
      <c r="P6" s="7"/>
      <c r="Q6" s="12"/>
      <c r="R6" s="11"/>
      <c r="S6" s="11"/>
      <c r="T6" s="11"/>
      <c r="U6" s="11"/>
      <c r="V6" s="11"/>
      <c r="W6" s="11"/>
      <c r="X6" s="11"/>
      <c r="Y6" s="12"/>
      <c r="Z6" s="12"/>
      <c r="AA6" s="11"/>
      <c r="AB6" s="11"/>
      <c r="AC6" s="11"/>
      <c r="AD6" s="11"/>
      <c r="AE6" s="11"/>
      <c r="AF6" s="11"/>
      <c r="AG6" s="11"/>
      <c r="AH6" s="12"/>
      <c r="AI6" s="12"/>
    </row>
    <row r="7" spans="1:48" ht="13.5" customHeight="1">
      <c r="A7" s="292" t="s">
        <v>144</v>
      </c>
      <c r="B7" s="293"/>
      <c r="C7" s="27"/>
      <c r="D7" s="269" t="s">
        <v>94</v>
      </c>
      <c r="E7" s="269"/>
      <c r="F7" s="269"/>
      <c r="G7" s="269"/>
      <c r="H7" s="269"/>
      <c r="I7" s="269"/>
      <c r="J7" s="6"/>
      <c r="K7" s="246" t="s">
        <v>62</v>
      </c>
      <c r="L7" s="246"/>
      <c r="M7" s="246"/>
      <c r="N7" s="246"/>
      <c r="O7" s="247"/>
      <c r="P7" s="194" t="s">
        <v>63</v>
      </c>
      <c r="Q7" s="195"/>
      <c r="R7" s="195"/>
      <c r="S7" s="195"/>
      <c r="T7" s="196"/>
      <c r="U7" s="194" t="s">
        <v>64</v>
      </c>
      <c r="V7" s="195"/>
      <c r="W7" s="195"/>
      <c r="X7" s="195"/>
      <c r="Y7" s="196"/>
      <c r="Z7" s="194" t="s">
        <v>65</v>
      </c>
      <c r="AA7" s="195"/>
      <c r="AB7" s="195"/>
      <c r="AC7" s="195"/>
      <c r="AD7" s="196"/>
      <c r="AE7" s="138" t="s">
        <v>66</v>
      </c>
      <c r="AF7" s="139"/>
      <c r="AG7" s="139"/>
      <c r="AH7" s="139"/>
      <c r="AI7" s="139"/>
      <c r="AJ7" s="139"/>
      <c r="AK7" s="139"/>
      <c r="AL7" s="140"/>
      <c r="AM7" s="135" t="s">
        <v>97</v>
      </c>
      <c r="AN7" s="135"/>
      <c r="AO7" s="135"/>
      <c r="AP7" s="135"/>
      <c r="AQ7" s="135"/>
      <c r="AS7" s="24" t="s">
        <v>132</v>
      </c>
      <c r="AT7" s="22"/>
      <c r="AU7" s="22"/>
      <c r="AV7" s="22"/>
    </row>
    <row r="8" spans="1:48" ht="13.5" customHeight="1">
      <c r="A8" s="294"/>
      <c r="B8" s="295"/>
      <c r="C8" s="54"/>
      <c r="D8" s="270"/>
      <c r="E8" s="270"/>
      <c r="F8" s="270"/>
      <c r="G8" s="270"/>
      <c r="H8" s="270"/>
      <c r="I8" s="270"/>
      <c r="J8" s="53"/>
      <c r="K8" s="99" t="s">
        <v>141</v>
      </c>
      <c r="L8" s="99"/>
      <c r="M8" s="99"/>
      <c r="N8" s="99"/>
      <c r="O8" s="146"/>
      <c r="P8" s="98" t="s">
        <v>67</v>
      </c>
      <c r="Q8" s="99"/>
      <c r="R8" s="99"/>
      <c r="S8" s="99"/>
      <c r="T8" s="146"/>
      <c r="U8" s="98" t="s">
        <v>68</v>
      </c>
      <c r="V8" s="99"/>
      <c r="W8" s="99"/>
      <c r="X8" s="99"/>
      <c r="Y8" s="146"/>
      <c r="Z8" s="98" t="s">
        <v>106</v>
      </c>
      <c r="AA8" s="99"/>
      <c r="AB8" s="99"/>
      <c r="AC8" s="99"/>
      <c r="AD8" s="146"/>
      <c r="AE8" s="272" t="s">
        <v>69</v>
      </c>
      <c r="AF8" s="272"/>
      <c r="AG8" s="272" t="s">
        <v>70</v>
      </c>
      <c r="AH8" s="272"/>
      <c r="AI8" s="272" t="s">
        <v>71</v>
      </c>
      <c r="AJ8" s="272"/>
      <c r="AK8" s="272" t="s">
        <v>72</v>
      </c>
      <c r="AL8" s="272"/>
      <c r="AM8" s="135"/>
      <c r="AN8" s="135"/>
      <c r="AO8" s="135"/>
      <c r="AP8" s="135"/>
      <c r="AQ8" s="135"/>
      <c r="AS8" s="23" t="s">
        <v>36</v>
      </c>
      <c r="AT8" s="23" t="s">
        <v>37</v>
      </c>
      <c r="AU8" s="23" t="s">
        <v>38</v>
      </c>
      <c r="AV8" s="23" t="s">
        <v>39</v>
      </c>
    </row>
    <row r="9" spans="1:48" ht="13.5" customHeight="1">
      <c r="A9" s="294"/>
      <c r="B9" s="295"/>
      <c r="C9" s="150" t="s">
        <v>116</v>
      </c>
      <c r="D9" s="103"/>
      <c r="E9" s="103"/>
      <c r="F9" s="151"/>
      <c r="G9" s="139" t="s">
        <v>118</v>
      </c>
      <c r="H9" s="139"/>
      <c r="I9" s="139"/>
      <c r="J9" s="140"/>
      <c r="K9" s="163">
        <v>11320</v>
      </c>
      <c r="L9" s="163"/>
      <c r="M9" s="163"/>
      <c r="N9" s="163"/>
      <c r="O9" s="163"/>
      <c r="P9" s="163">
        <v>20580</v>
      </c>
      <c r="Q9" s="163"/>
      <c r="R9" s="163"/>
      <c r="S9" s="163"/>
      <c r="T9" s="163"/>
      <c r="U9" s="163">
        <v>26750</v>
      </c>
      <c r="V9" s="163"/>
      <c r="W9" s="163"/>
      <c r="X9" s="163"/>
      <c r="Y9" s="163"/>
      <c r="Z9" s="163">
        <v>58650</v>
      </c>
      <c r="AA9" s="163"/>
      <c r="AB9" s="163"/>
      <c r="AC9" s="163"/>
      <c r="AD9" s="163"/>
      <c r="AE9" s="177"/>
      <c r="AF9" s="177"/>
      <c r="AG9" s="177"/>
      <c r="AH9" s="177"/>
      <c r="AI9" s="177"/>
      <c r="AJ9" s="177"/>
      <c r="AK9" s="177"/>
      <c r="AL9" s="177"/>
      <c r="AM9" s="163">
        <f>(K9*AE9+P9*AG9+U9*AI9+Z9*AK9)*$AM$3</f>
        <v>0</v>
      </c>
      <c r="AN9" s="163"/>
      <c r="AO9" s="163"/>
      <c r="AP9" s="163"/>
      <c r="AQ9" s="163"/>
      <c r="AS9" s="25"/>
      <c r="AT9" s="23"/>
      <c r="AU9" s="23"/>
      <c r="AV9" s="23"/>
    </row>
    <row r="10" spans="1:48" ht="13.5" customHeight="1">
      <c r="A10" s="294"/>
      <c r="B10" s="295"/>
      <c r="C10" s="98"/>
      <c r="D10" s="99"/>
      <c r="E10" s="99"/>
      <c r="F10" s="146"/>
      <c r="G10" s="139" t="s">
        <v>119</v>
      </c>
      <c r="H10" s="139"/>
      <c r="I10" s="139"/>
      <c r="J10" s="140"/>
      <c r="K10" s="163">
        <v>5660</v>
      </c>
      <c r="L10" s="163"/>
      <c r="M10" s="163"/>
      <c r="N10" s="163"/>
      <c r="O10" s="163"/>
      <c r="P10" s="163">
        <v>10290</v>
      </c>
      <c r="Q10" s="163"/>
      <c r="R10" s="163"/>
      <c r="S10" s="163"/>
      <c r="T10" s="163"/>
      <c r="U10" s="163">
        <v>13380</v>
      </c>
      <c r="V10" s="163"/>
      <c r="W10" s="163"/>
      <c r="X10" s="163"/>
      <c r="Y10" s="163"/>
      <c r="Z10" s="163">
        <v>29330</v>
      </c>
      <c r="AA10" s="163"/>
      <c r="AB10" s="163"/>
      <c r="AC10" s="163"/>
      <c r="AD10" s="163"/>
      <c r="AE10" s="178"/>
      <c r="AF10" s="178"/>
      <c r="AG10" s="178"/>
      <c r="AH10" s="178"/>
      <c r="AI10" s="135"/>
      <c r="AJ10" s="135"/>
      <c r="AK10" s="135"/>
      <c r="AL10" s="135"/>
      <c r="AM10" s="163">
        <f>(K10*AE10+P10*AG10+U10*AI10+Z10*AK10)*$AM$3</f>
        <v>0</v>
      </c>
      <c r="AN10" s="163"/>
      <c r="AO10" s="163"/>
      <c r="AP10" s="163"/>
      <c r="AQ10" s="163"/>
      <c r="AS10" s="23"/>
      <c r="AT10" s="23"/>
      <c r="AU10" s="25"/>
      <c r="AV10" s="23"/>
    </row>
    <row r="11" spans="1:48" s="52" customFormat="1" ht="13.5" customHeight="1">
      <c r="A11" s="294"/>
      <c r="B11" s="295"/>
      <c r="C11" s="150" t="s">
        <v>117</v>
      </c>
      <c r="D11" s="103"/>
      <c r="E11" s="103"/>
      <c r="F11" s="151"/>
      <c r="G11" s="139" t="s">
        <v>118</v>
      </c>
      <c r="H11" s="139"/>
      <c r="I11" s="139"/>
      <c r="J11" s="140"/>
      <c r="K11" s="163">
        <v>16980</v>
      </c>
      <c r="L11" s="163"/>
      <c r="M11" s="163"/>
      <c r="N11" s="163"/>
      <c r="O11" s="163"/>
      <c r="P11" s="163">
        <v>30860</v>
      </c>
      <c r="Q11" s="163"/>
      <c r="R11" s="163"/>
      <c r="S11" s="163"/>
      <c r="T11" s="163"/>
      <c r="U11" s="163">
        <v>40120</v>
      </c>
      <c r="V11" s="163"/>
      <c r="W11" s="163"/>
      <c r="X11" s="163"/>
      <c r="Y11" s="163"/>
      <c r="Z11" s="243">
        <v>87960</v>
      </c>
      <c r="AA11" s="243"/>
      <c r="AB11" s="243"/>
      <c r="AC11" s="243"/>
      <c r="AD11" s="243"/>
      <c r="AE11" s="177"/>
      <c r="AF11" s="177"/>
      <c r="AG11" s="177"/>
      <c r="AH11" s="177"/>
      <c r="AI11" s="177"/>
      <c r="AJ11" s="177"/>
      <c r="AK11" s="177"/>
      <c r="AL11" s="177"/>
      <c r="AM11" s="163">
        <f>(K11*AE11+P11*AG11+U11*AI11+Z11*AK11)*$AM$3</f>
        <v>0</v>
      </c>
      <c r="AN11" s="163"/>
      <c r="AO11" s="163"/>
      <c r="AP11" s="163"/>
      <c r="AQ11" s="163"/>
      <c r="AS11" s="23">
        <v>1</v>
      </c>
      <c r="AT11" s="23"/>
      <c r="AU11" s="23">
        <v>1</v>
      </c>
      <c r="AV11" s="23"/>
    </row>
    <row r="12" spans="1:48" ht="13.5" customHeight="1" thickBot="1">
      <c r="A12" s="296"/>
      <c r="B12" s="297"/>
      <c r="C12" s="98"/>
      <c r="D12" s="99"/>
      <c r="E12" s="99"/>
      <c r="F12" s="146"/>
      <c r="G12" s="139" t="s">
        <v>119</v>
      </c>
      <c r="H12" s="139"/>
      <c r="I12" s="139"/>
      <c r="J12" s="140"/>
      <c r="K12" s="163">
        <v>8490</v>
      </c>
      <c r="L12" s="163"/>
      <c r="M12" s="163"/>
      <c r="N12" s="163"/>
      <c r="O12" s="163"/>
      <c r="P12" s="163">
        <v>15430</v>
      </c>
      <c r="Q12" s="163"/>
      <c r="R12" s="163"/>
      <c r="S12" s="163"/>
      <c r="T12" s="163"/>
      <c r="U12" s="163">
        <v>20060</v>
      </c>
      <c r="V12" s="163"/>
      <c r="W12" s="163"/>
      <c r="X12" s="163"/>
      <c r="Y12" s="163"/>
      <c r="Z12" s="163">
        <v>43980</v>
      </c>
      <c r="AA12" s="163"/>
      <c r="AB12" s="163"/>
      <c r="AC12" s="163"/>
      <c r="AD12" s="163"/>
      <c r="AE12" s="255"/>
      <c r="AF12" s="255"/>
      <c r="AG12" s="254"/>
      <c r="AH12" s="254"/>
      <c r="AI12" s="266"/>
      <c r="AJ12" s="266"/>
      <c r="AK12" s="265"/>
      <c r="AL12" s="265"/>
      <c r="AM12" s="234">
        <f>(K12*AE12+P12*AG12+U12*AI12+Z12*AK12)*$AM$3</f>
        <v>0</v>
      </c>
      <c r="AN12" s="234"/>
      <c r="AO12" s="234"/>
      <c r="AP12" s="234"/>
      <c r="AQ12" s="234"/>
      <c r="AS12" s="73"/>
      <c r="AT12" s="74"/>
      <c r="AU12" s="75"/>
      <c r="AV12" s="75"/>
    </row>
    <row r="13" spans="1:46" ht="13.5" customHeight="1" thickBo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G13" s="12"/>
      <c r="AH13" s="12"/>
      <c r="AI13" s="192" t="s">
        <v>55</v>
      </c>
      <c r="AJ13" s="193"/>
      <c r="AK13" s="193"/>
      <c r="AL13" s="193"/>
      <c r="AM13" s="244">
        <f>SUM(AM9:AQ12)</f>
        <v>0</v>
      </c>
      <c r="AN13" s="244"/>
      <c r="AO13" s="244"/>
      <c r="AP13" s="244"/>
      <c r="AQ13" s="245"/>
      <c r="AS13" s="65"/>
      <c r="AT13" s="66"/>
    </row>
    <row r="14" spans="1:8" ht="13.5" customHeight="1">
      <c r="A14" s="9"/>
      <c r="B14" s="9"/>
      <c r="C14" s="9"/>
      <c r="D14" s="9"/>
      <c r="H14" s="1"/>
    </row>
    <row r="15" spans="1:43" ht="13.5" customHeight="1">
      <c r="A15" s="150"/>
      <c r="B15" s="151"/>
      <c r="C15" s="166" t="s">
        <v>94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3"/>
      <c r="R15" s="5"/>
      <c r="S15" s="5"/>
      <c r="T15" s="4"/>
      <c r="U15" s="246" t="s">
        <v>62</v>
      </c>
      <c r="V15" s="246"/>
      <c r="W15" s="246"/>
      <c r="X15" s="246"/>
      <c r="Y15" s="247"/>
      <c r="Z15" s="194" t="s">
        <v>82</v>
      </c>
      <c r="AA15" s="195"/>
      <c r="AB15" s="195"/>
      <c r="AC15" s="195"/>
      <c r="AD15" s="196"/>
      <c r="AE15" s="194" t="s">
        <v>83</v>
      </c>
      <c r="AF15" s="195"/>
      <c r="AG15" s="195"/>
      <c r="AH15" s="195"/>
      <c r="AI15" s="195"/>
      <c r="AJ15" s="248" t="s">
        <v>91</v>
      </c>
      <c r="AK15" s="249"/>
      <c r="AL15" s="250"/>
      <c r="AM15" s="150" t="s">
        <v>97</v>
      </c>
      <c r="AN15" s="103"/>
      <c r="AO15" s="103"/>
      <c r="AP15" s="103"/>
      <c r="AQ15" s="151"/>
    </row>
    <row r="16" spans="1:45" ht="13.5" customHeight="1">
      <c r="A16" s="267"/>
      <c r="B16" s="268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53"/>
      <c r="R16" s="138" t="s">
        <v>15</v>
      </c>
      <c r="S16" s="139"/>
      <c r="T16" s="140"/>
      <c r="U16" s="98" t="s">
        <v>141</v>
      </c>
      <c r="V16" s="99"/>
      <c r="W16" s="99"/>
      <c r="X16" s="99"/>
      <c r="Y16" s="146"/>
      <c r="Z16" s="98" t="s">
        <v>84</v>
      </c>
      <c r="AA16" s="99"/>
      <c r="AB16" s="99"/>
      <c r="AC16" s="99"/>
      <c r="AD16" s="146"/>
      <c r="AE16" s="138" t="s">
        <v>85</v>
      </c>
      <c r="AF16" s="139"/>
      <c r="AG16" s="139"/>
      <c r="AH16" s="139"/>
      <c r="AI16" s="139"/>
      <c r="AJ16" s="251"/>
      <c r="AK16" s="252"/>
      <c r="AL16" s="253"/>
      <c r="AM16" s="98"/>
      <c r="AN16" s="99"/>
      <c r="AO16" s="99"/>
      <c r="AP16" s="99"/>
      <c r="AQ16" s="146"/>
      <c r="AR16" s="14"/>
      <c r="AS16" s="24" t="s">
        <v>133</v>
      </c>
    </row>
    <row r="17" spans="1:48" ht="13.5" customHeight="1">
      <c r="A17" s="156" t="s">
        <v>145</v>
      </c>
      <c r="B17" s="157"/>
      <c r="C17" s="233" t="s">
        <v>1</v>
      </c>
      <c r="D17" s="233"/>
      <c r="E17" s="2" t="s">
        <v>2</v>
      </c>
      <c r="R17" s="239">
        <v>650</v>
      </c>
      <c r="S17" s="239"/>
      <c r="T17" s="239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>
        <f>SUM(U17:AI17)</f>
        <v>0</v>
      </c>
      <c r="AK17" s="135"/>
      <c r="AL17" s="135"/>
      <c r="AM17" s="163">
        <f>(R17*AJ17)</f>
        <v>0</v>
      </c>
      <c r="AN17" s="163"/>
      <c r="AO17" s="163"/>
      <c r="AP17" s="163"/>
      <c r="AQ17" s="163"/>
      <c r="AR17" s="15"/>
      <c r="AS17" s="25">
        <v>2</v>
      </c>
      <c r="AT17" s="25"/>
      <c r="AU17" s="25"/>
      <c r="AV17" s="76"/>
    </row>
    <row r="18" spans="1:48" ht="13.5" customHeight="1">
      <c r="A18" s="156"/>
      <c r="B18" s="157"/>
      <c r="C18" s="232"/>
      <c r="D18" s="232"/>
      <c r="E18" s="3" t="s">
        <v>24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239">
        <v>110</v>
      </c>
      <c r="S18" s="239"/>
      <c r="T18" s="239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>
        <f aca="true" t="shared" si="0" ref="AJ18:AJ41">SUM(U18:AI18)</f>
        <v>0</v>
      </c>
      <c r="AK18" s="135"/>
      <c r="AL18" s="135"/>
      <c r="AM18" s="163">
        <f aca="true" t="shared" si="1" ref="AM18:AM41">(R18*AJ18)</f>
        <v>0</v>
      </c>
      <c r="AN18" s="163"/>
      <c r="AO18" s="163"/>
      <c r="AP18" s="163"/>
      <c r="AQ18" s="163"/>
      <c r="AR18" s="15"/>
      <c r="AS18" s="25"/>
      <c r="AT18" s="25"/>
      <c r="AU18" s="25"/>
      <c r="AV18" s="76"/>
    </row>
    <row r="19" spans="1:48" ht="13.5" customHeight="1">
      <c r="A19" s="156"/>
      <c r="B19" s="157"/>
      <c r="C19" s="232"/>
      <c r="D19" s="232"/>
      <c r="E19" s="2" t="s">
        <v>3</v>
      </c>
      <c r="R19" s="239">
        <v>220</v>
      </c>
      <c r="S19" s="239"/>
      <c r="T19" s="239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>
        <f t="shared" si="0"/>
        <v>0</v>
      </c>
      <c r="AK19" s="135"/>
      <c r="AL19" s="135"/>
      <c r="AM19" s="163">
        <f t="shared" si="1"/>
        <v>0</v>
      </c>
      <c r="AN19" s="163"/>
      <c r="AO19" s="163"/>
      <c r="AP19" s="163"/>
      <c r="AQ19" s="163"/>
      <c r="AR19" s="15"/>
      <c r="AS19" s="25"/>
      <c r="AT19" s="25"/>
      <c r="AU19" s="25">
        <v>3</v>
      </c>
      <c r="AV19" s="76"/>
    </row>
    <row r="20" spans="1:48" ht="13.5" customHeight="1">
      <c r="A20" s="156"/>
      <c r="B20" s="157"/>
      <c r="C20" s="232"/>
      <c r="D20" s="232"/>
      <c r="E20" s="3" t="s">
        <v>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239">
        <v>110</v>
      </c>
      <c r="S20" s="239"/>
      <c r="T20" s="239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>
        <f t="shared" si="0"/>
        <v>0</v>
      </c>
      <c r="AK20" s="135"/>
      <c r="AL20" s="135"/>
      <c r="AM20" s="163">
        <f t="shared" si="1"/>
        <v>0</v>
      </c>
      <c r="AN20" s="163"/>
      <c r="AO20" s="163"/>
      <c r="AP20" s="163"/>
      <c r="AQ20" s="163"/>
      <c r="AR20" s="15"/>
      <c r="AS20" s="25"/>
      <c r="AT20" s="25"/>
      <c r="AU20" s="25"/>
      <c r="AV20" s="76"/>
    </row>
    <row r="21" spans="1:48" ht="13.5" customHeight="1">
      <c r="A21" s="156"/>
      <c r="B21" s="157"/>
      <c r="C21" s="232"/>
      <c r="D21" s="232"/>
      <c r="E21" s="2" t="s">
        <v>5</v>
      </c>
      <c r="R21" s="239">
        <v>220</v>
      </c>
      <c r="S21" s="239"/>
      <c r="T21" s="239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>
        <f t="shared" si="0"/>
        <v>0</v>
      </c>
      <c r="AK21" s="135"/>
      <c r="AL21" s="135"/>
      <c r="AM21" s="163">
        <f t="shared" si="1"/>
        <v>0</v>
      </c>
      <c r="AN21" s="163"/>
      <c r="AO21" s="163"/>
      <c r="AP21" s="163"/>
      <c r="AQ21" s="163"/>
      <c r="AR21" s="15"/>
      <c r="AS21" s="25"/>
      <c r="AT21" s="25"/>
      <c r="AU21" s="25"/>
      <c r="AV21" s="76"/>
    </row>
    <row r="22" spans="1:44" ht="13.5" customHeight="1">
      <c r="A22" s="156"/>
      <c r="B22" s="157"/>
      <c r="C22" s="232"/>
      <c r="D22" s="232"/>
      <c r="E22" s="3" t="s">
        <v>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239">
        <v>110</v>
      </c>
      <c r="S22" s="239"/>
      <c r="T22" s="239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>
        <f t="shared" si="0"/>
        <v>0</v>
      </c>
      <c r="AK22" s="135"/>
      <c r="AL22" s="135"/>
      <c r="AM22" s="163">
        <f t="shared" si="1"/>
        <v>0</v>
      </c>
      <c r="AN22" s="163"/>
      <c r="AO22" s="163"/>
      <c r="AP22" s="163"/>
      <c r="AQ22" s="163"/>
      <c r="AR22" s="15"/>
    </row>
    <row r="23" spans="1:44" ht="13.5" customHeight="1">
      <c r="A23" s="156"/>
      <c r="B23" s="157"/>
      <c r="C23" s="232"/>
      <c r="D23" s="232"/>
      <c r="E23" s="2" t="s">
        <v>25</v>
      </c>
      <c r="R23" s="239">
        <v>1080</v>
      </c>
      <c r="S23" s="239"/>
      <c r="T23" s="239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>
        <f t="shared" si="0"/>
        <v>0</v>
      </c>
      <c r="AK23" s="135"/>
      <c r="AL23" s="135"/>
      <c r="AM23" s="163">
        <f t="shared" si="1"/>
        <v>0</v>
      </c>
      <c r="AN23" s="163"/>
      <c r="AO23" s="163"/>
      <c r="AP23" s="163"/>
      <c r="AQ23" s="163"/>
      <c r="AR23" s="15"/>
    </row>
    <row r="24" spans="1:44" ht="13.5" customHeight="1">
      <c r="A24" s="156"/>
      <c r="B24" s="157"/>
      <c r="C24" s="232" t="s">
        <v>7</v>
      </c>
      <c r="D24" s="232"/>
      <c r="E24" s="3" t="s"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  <c r="R24" s="239">
        <v>2700</v>
      </c>
      <c r="S24" s="239"/>
      <c r="T24" s="239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>
        <f t="shared" si="0"/>
        <v>0</v>
      </c>
      <c r="AK24" s="135"/>
      <c r="AL24" s="135"/>
      <c r="AM24" s="163">
        <f t="shared" si="1"/>
        <v>0</v>
      </c>
      <c r="AN24" s="163"/>
      <c r="AO24" s="163"/>
      <c r="AP24" s="163"/>
      <c r="AQ24" s="163"/>
      <c r="AR24" s="15"/>
    </row>
    <row r="25" spans="1:44" ht="13.5" customHeight="1">
      <c r="A25" s="156"/>
      <c r="B25" s="157"/>
      <c r="C25" s="232"/>
      <c r="D25" s="232"/>
      <c r="E25" s="2" t="s">
        <v>9</v>
      </c>
      <c r="R25" s="239">
        <v>2160</v>
      </c>
      <c r="S25" s="239"/>
      <c r="T25" s="239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>
        <f t="shared" si="0"/>
        <v>0</v>
      </c>
      <c r="AK25" s="135"/>
      <c r="AL25" s="135"/>
      <c r="AM25" s="163">
        <f t="shared" si="1"/>
        <v>0</v>
      </c>
      <c r="AN25" s="163"/>
      <c r="AO25" s="163"/>
      <c r="AP25" s="163"/>
      <c r="AQ25" s="163"/>
      <c r="AR25" s="15"/>
    </row>
    <row r="26" spans="1:44" ht="13.5" customHeight="1">
      <c r="A26" s="156"/>
      <c r="B26" s="157"/>
      <c r="C26" s="232"/>
      <c r="D26" s="232"/>
      <c r="E26" s="3" t="s">
        <v>10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239">
        <v>1300</v>
      </c>
      <c r="S26" s="239"/>
      <c r="T26" s="239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>
        <f t="shared" si="0"/>
        <v>0</v>
      </c>
      <c r="AK26" s="135"/>
      <c r="AL26" s="135"/>
      <c r="AM26" s="163">
        <f t="shared" si="1"/>
        <v>0</v>
      </c>
      <c r="AN26" s="163"/>
      <c r="AO26" s="163"/>
      <c r="AP26" s="163"/>
      <c r="AQ26" s="163"/>
      <c r="AR26" s="15"/>
    </row>
    <row r="27" spans="1:44" ht="13.5" customHeight="1">
      <c r="A27" s="156"/>
      <c r="B27" s="157"/>
      <c r="C27" s="232"/>
      <c r="D27" s="232"/>
      <c r="E27" s="2" t="s">
        <v>26</v>
      </c>
      <c r="R27" s="239">
        <v>540</v>
      </c>
      <c r="S27" s="239"/>
      <c r="T27" s="239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>
        <f t="shared" si="0"/>
        <v>0</v>
      </c>
      <c r="AK27" s="135"/>
      <c r="AL27" s="135"/>
      <c r="AM27" s="163">
        <f t="shared" si="1"/>
        <v>0</v>
      </c>
      <c r="AN27" s="163"/>
      <c r="AO27" s="163"/>
      <c r="AP27" s="163"/>
      <c r="AQ27" s="163"/>
      <c r="AR27" s="15"/>
    </row>
    <row r="28" spans="1:44" ht="13.5" customHeight="1">
      <c r="A28" s="156"/>
      <c r="B28" s="157"/>
      <c r="C28" s="118"/>
      <c r="D28" s="120"/>
      <c r="E28" s="3" t="s">
        <v>27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239">
        <v>270</v>
      </c>
      <c r="S28" s="239"/>
      <c r="T28" s="239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>
        <f t="shared" si="0"/>
        <v>0</v>
      </c>
      <c r="AK28" s="135"/>
      <c r="AL28" s="135"/>
      <c r="AM28" s="163">
        <f t="shared" si="1"/>
        <v>0</v>
      </c>
      <c r="AN28" s="163"/>
      <c r="AO28" s="163"/>
      <c r="AP28" s="163"/>
      <c r="AQ28" s="163"/>
      <c r="AR28" s="15"/>
    </row>
    <row r="29" spans="1:44" ht="13.5" customHeight="1">
      <c r="A29" s="156"/>
      <c r="B29" s="157"/>
      <c r="C29" s="235" t="s">
        <v>11</v>
      </c>
      <c r="D29" s="236"/>
      <c r="E29" s="2" t="s">
        <v>12</v>
      </c>
      <c r="R29" s="239">
        <v>970</v>
      </c>
      <c r="S29" s="239"/>
      <c r="T29" s="239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>
        <f t="shared" si="0"/>
        <v>0</v>
      </c>
      <c r="AK29" s="135"/>
      <c r="AL29" s="135"/>
      <c r="AM29" s="163">
        <f t="shared" si="1"/>
        <v>0</v>
      </c>
      <c r="AN29" s="163"/>
      <c r="AO29" s="163"/>
      <c r="AP29" s="163"/>
      <c r="AQ29" s="163"/>
      <c r="AR29" s="15"/>
    </row>
    <row r="30" spans="1:44" ht="13.5" customHeight="1">
      <c r="A30" s="156"/>
      <c r="B30" s="157"/>
      <c r="C30" s="235"/>
      <c r="D30" s="236"/>
      <c r="E30" s="3" t="s">
        <v>95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239">
        <v>970</v>
      </c>
      <c r="S30" s="239"/>
      <c r="T30" s="239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>
        <f t="shared" si="0"/>
        <v>0</v>
      </c>
      <c r="AK30" s="135"/>
      <c r="AL30" s="135"/>
      <c r="AM30" s="163">
        <f t="shared" si="1"/>
        <v>0</v>
      </c>
      <c r="AN30" s="163"/>
      <c r="AO30" s="163"/>
      <c r="AP30" s="163"/>
      <c r="AQ30" s="163"/>
      <c r="AR30" s="15"/>
    </row>
    <row r="31" spans="1:44" ht="13.5" customHeight="1">
      <c r="A31" s="156"/>
      <c r="B31" s="157"/>
      <c r="C31" s="235"/>
      <c r="D31" s="236"/>
      <c r="E31" s="2" t="s">
        <v>28</v>
      </c>
      <c r="R31" s="239">
        <v>2700</v>
      </c>
      <c r="S31" s="239"/>
      <c r="T31" s="239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>
        <f t="shared" si="0"/>
        <v>0</v>
      </c>
      <c r="AK31" s="135"/>
      <c r="AL31" s="135"/>
      <c r="AM31" s="163">
        <f t="shared" si="1"/>
        <v>0</v>
      </c>
      <c r="AN31" s="163"/>
      <c r="AO31" s="163"/>
      <c r="AP31" s="163"/>
      <c r="AQ31" s="163"/>
      <c r="AR31" s="15"/>
    </row>
    <row r="32" spans="1:44" ht="13.5" customHeight="1">
      <c r="A32" s="156"/>
      <c r="B32" s="157"/>
      <c r="C32" s="235"/>
      <c r="D32" s="236"/>
      <c r="E32" s="3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239">
        <v>650</v>
      </c>
      <c r="S32" s="239"/>
      <c r="T32" s="239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>
        <f t="shared" si="0"/>
        <v>0</v>
      </c>
      <c r="AK32" s="135"/>
      <c r="AL32" s="135"/>
      <c r="AM32" s="163">
        <f t="shared" si="1"/>
        <v>0</v>
      </c>
      <c r="AN32" s="163"/>
      <c r="AO32" s="163"/>
      <c r="AP32" s="163"/>
      <c r="AQ32" s="163"/>
      <c r="AR32" s="15"/>
    </row>
    <row r="33" spans="1:44" ht="13.5" customHeight="1">
      <c r="A33" s="156"/>
      <c r="B33" s="157"/>
      <c r="C33" s="235"/>
      <c r="D33" s="236"/>
      <c r="E33" s="2" t="s">
        <v>13</v>
      </c>
      <c r="R33" s="239">
        <v>650</v>
      </c>
      <c r="S33" s="239"/>
      <c r="T33" s="239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>
        <f t="shared" si="0"/>
        <v>0</v>
      </c>
      <c r="AK33" s="135"/>
      <c r="AL33" s="135"/>
      <c r="AM33" s="163">
        <f t="shared" si="1"/>
        <v>0</v>
      </c>
      <c r="AN33" s="163"/>
      <c r="AO33" s="163"/>
      <c r="AP33" s="163"/>
      <c r="AQ33" s="163"/>
      <c r="AR33" s="15"/>
    </row>
    <row r="34" spans="1:44" ht="13.5" customHeight="1">
      <c r="A34" s="156"/>
      <c r="B34" s="157"/>
      <c r="C34" s="235"/>
      <c r="D34" s="236"/>
      <c r="E34" s="3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239">
        <v>650</v>
      </c>
      <c r="S34" s="239"/>
      <c r="T34" s="239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>
        <f t="shared" si="0"/>
        <v>0</v>
      </c>
      <c r="AK34" s="135"/>
      <c r="AL34" s="135"/>
      <c r="AM34" s="163">
        <f t="shared" si="1"/>
        <v>0</v>
      </c>
      <c r="AN34" s="163"/>
      <c r="AO34" s="163"/>
      <c r="AP34" s="163"/>
      <c r="AQ34" s="163"/>
      <c r="AR34" s="15"/>
    </row>
    <row r="35" spans="1:44" ht="13.5" customHeight="1">
      <c r="A35" s="156"/>
      <c r="B35" s="157"/>
      <c r="C35" s="235"/>
      <c r="D35" s="236"/>
      <c r="E35" s="2" t="s">
        <v>31</v>
      </c>
      <c r="R35" s="239">
        <v>540</v>
      </c>
      <c r="S35" s="239"/>
      <c r="T35" s="239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>
        <f t="shared" si="0"/>
        <v>0</v>
      </c>
      <c r="AK35" s="135"/>
      <c r="AL35" s="135"/>
      <c r="AM35" s="163">
        <f t="shared" si="1"/>
        <v>0</v>
      </c>
      <c r="AN35" s="163"/>
      <c r="AO35" s="163"/>
      <c r="AP35" s="163"/>
      <c r="AQ35" s="163"/>
      <c r="AR35" s="15"/>
    </row>
    <row r="36" spans="1:44" ht="13.5" customHeight="1">
      <c r="A36" s="156"/>
      <c r="B36" s="157"/>
      <c r="C36" s="235"/>
      <c r="D36" s="236"/>
      <c r="E36" s="3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239">
        <v>650</v>
      </c>
      <c r="S36" s="239"/>
      <c r="T36" s="239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>
        <f t="shared" si="0"/>
        <v>0</v>
      </c>
      <c r="AK36" s="135"/>
      <c r="AL36" s="135"/>
      <c r="AM36" s="163">
        <f t="shared" si="1"/>
        <v>0</v>
      </c>
      <c r="AN36" s="163"/>
      <c r="AO36" s="163"/>
      <c r="AP36" s="163"/>
      <c r="AQ36" s="163"/>
      <c r="AR36" s="15"/>
    </row>
    <row r="37" spans="1:44" ht="13.5" customHeight="1">
      <c r="A37" s="156"/>
      <c r="B37" s="157"/>
      <c r="C37" s="235"/>
      <c r="D37" s="236"/>
      <c r="E37" s="3" t="s">
        <v>14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239">
        <v>110</v>
      </c>
      <c r="S37" s="239"/>
      <c r="T37" s="239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>
        <f t="shared" si="0"/>
        <v>0</v>
      </c>
      <c r="AK37" s="135"/>
      <c r="AL37" s="135"/>
      <c r="AM37" s="163">
        <f t="shared" si="1"/>
        <v>0</v>
      </c>
      <c r="AN37" s="163"/>
      <c r="AO37" s="163"/>
      <c r="AP37" s="163"/>
      <c r="AQ37" s="163"/>
      <c r="AR37" s="15"/>
    </row>
    <row r="38" spans="1:44" ht="13.5" customHeight="1">
      <c r="A38" s="156"/>
      <c r="B38" s="157"/>
      <c r="C38" s="237"/>
      <c r="D38" s="238"/>
      <c r="E38" s="2" t="s">
        <v>22</v>
      </c>
      <c r="R38" s="239">
        <v>110</v>
      </c>
      <c r="S38" s="239"/>
      <c r="T38" s="239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>
        <f t="shared" si="0"/>
        <v>0</v>
      </c>
      <c r="AK38" s="135"/>
      <c r="AL38" s="135"/>
      <c r="AM38" s="163">
        <f t="shared" si="1"/>
        <v>0</v>
      </c>
      <c r="AN38" s="163"/>
      <c r="AO38" s="163"/>
      <c r="AP38" s="163"/>
      <c r="AQ38" s="163"/>
      <c r="AR38" s="15"/>
    </row>
    <row r="39" spans="1:44" ht="13.5" customHeight="1">
      <c r="A39" s="156"/>
      <c r="B39" s="157"/>
      <c r="C39" s="3" t="s">
        <v>16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239">
        <v>10800</v>
      </c>
      <c r="S39" s="239"/>
      <c r="T39" s="239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>
        <f t="shared" si="0"/>
        <v>0</v>
      </c>
      <c r="AK39" s="135"/>
      <c r="AL39" s="135"/>
      <c r="AM39" s="163">
        <f t="shared" si="1"/>
        <v>0</v>
      </c>
      <c r="AN39" s="163"/>
      <c r="AO39" s="163"/>
      <c r="AP39" s="163"/>
      <c r="AQ39" s="163"/>
      <c r="AR39" s="15"/>
    </row>
    <row r="40" spans="1:44" ht="13.5" customHeight="1">
      <c r="A40" s="156"/>
      <c r="B40" s="157"/>
      <c r="C40" s="3" t="s">
        <v>17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239">
        <v>3780</v>
      </c>
      <c r="S40" s="239"/>
      <c r="T40" s="239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>
        <f t="shared" si="0"/>
        <v>0</v>
      </c>
      <c r="AK40" s="135"/>
      <c r="AL40" s="135"/>
      <c r="AM40" s="163">
        <f t="shared" si="1"/>
        <v>0</v>
      </c>
      <c r="AN40" s="163"/>
      <c r="AO40" s="163"/>
      <c r="AP40" s="163"/>
      <c r="AQ40" s="163"/>
      <c r="AR40" s="15"/>
    </row>
    <row r="41" spans="1:44" ht="13.5" customHeight="1">
      <c r="A41" s="156"/>
      <c r="B41" s="157"/>
      <c r="C41" s="8" t="s">
        <v>23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239">
        <v>870</v>
      </c>
      <c r="S41" s="239"/>
      <c r="T41" s="239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55"/>
      <c r="AG41" s="155"/>
      <c r="AH41" s="155"/>
      <c r="AI41" s="155"/>
      <c r="AJ41" s="155">
        <f t="shared" si="0"/>
        <v>0</v>
      </c>
      <c r="AK41" s="155"/>
      <c r="AL41" s="155"/>
      <c r="AM41" s="234">
        <f t="shared" si="1"/>
        <v>0</v>
      </c>
      <c r="AN41" s="234"/>
      <c r="AO41" s="234"/>
      <c r="AP41" s="234"/>
      <c r="AQ41" s="234"/>
      <c r="AR41" s="15"/>
    </row>
    <row r="42" spans="1:44" ht="13.5" customHeight="1" thickBot="1">
      <c r="A42" s="158"/>
      <c r="B42" s="159"/>
      <c r="C42" s="3" t="s">
        <v>146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160">
        <v>1730</v>
      </c>
      <c r="S42" s="161"/>
      <c r="T42" s="162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55"/>
      <c r="AI42" s="155"/>
      <c r="AJ42" s="150">
        <f>SUM(U42:AI42)</f>
        <v>0</v>
      </c>
      <c r="AK42" s="103"/>
      <c r="AL42" s="151"/>
      <c r="AM42" s="152">
        <f>(R42*AJ42)</f>
        <v>0</v>
      </c>
      <c r="AN42" s="153"/>
      <c r="AO42" s="153"/>
      <c r="AP42" s="153"/>
      <c r="AQ42" s="154"/>
      <c r="AR42" s="15"/>
    </row>
    <row r="43" spans="1:44" ht="13.5" customHeight="1" thickBot="1">
      <c r="A43" s="173" t="s">
        <v>142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8"/>
      <c r="AF43" s="12"/>
      <c r="AG43" s="12"/>
      <c r="AH43" s="174" t="s">
        <v>148</v>
      </c>
      <c r="AI43" s="175"/>
      <c r="AJ43" s="175"/>
      <c r="AK43" s="175"/>
      <c r="AL43" s="176"/>
      <c r="AM43" s="164">
        <f>SUM(AM17:AQ42)</f>
        <v>0</v>
      </c>
      <c r="AN43" s="164"/>
      <c r="AO43" s="164"/>
      <c r="AP43" s="164"/>
      <c r="AQ43" s="165"/>
      <c r="AR43" s="12"/>
    </row>
    <row r="44" spans="1:43" ht="13.5" customHeight="1" thickBot="1">
      <c r="A44" s="231" t="s">
        <v>143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G44" s="12"/>
      <c r="AH44" s="174" t="s">
        <v>147</v>
      </c>
      <c r="AI44" s="175"/>
      <c r="AJ44" s="175"/>
      <c r="AK44" s="175"/>
      <c r="AL44" s="176"/>
      <c r="AM44" s="230">
        <f>AM13+AM43</f>
        <v>0</v>
      </c>
      <c r="AN44" s="164"/>
      <c r="AO44" s="164"/>
      <c r="AP44" s="164"/>
      <c r="AQ44" s="165"/>
    </row>
    <row r="45" ht="13.5" customHeight="1"/>
    <row r="46" spans="1:44" ht="13.5" customHeight="1">
      <c r="A46" s="291" t="s">
        <v>120</v>
      </c>
      <c r="B46" s="291"/>
      <c r="C46" s="291"/>
      <c r="D46" s="291"/>
      <c r="E46" s="291"/>
      <c r="F46" s="291"/>
      <c r="G46" s="291"/>
      <c r="H46" s="291"/>
      <c r="I46" s="138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  <c r="X46" s="170" t="s">
        <v>96</v>
      </c>
      <c r="Y46" s="171"/>
      <c r="Z46" s="171"/>
      <c r="AA46" s="171"/>
      <c r="AB46" s="171"/>
      <c r="AC46" s="171"/>
      <c r="AD46" s="171"/>
      <c r="AE46" s="172"/>
      <c r="AF46" s="138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40"/>
      <c r="AR46" s="12"/>
    </row>
    <row r="47" spans="1:43" ht="13.5" customHeight="1">
      <c r="A47" s="291" t="s">
        <v>121</v>
      </c>
      <c r="B47" s="291"/>
      <c r="C47" s="291"/>
      <c r="D47" s="291"/>
      <c r="E47" s="291"/>
      <c r="F47" s="291"/>
      <c r="G47" s="291"/>
      <c r="H47" s="291"/>
      <c r="I47" s="138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40"/>
      <c r="Y47" s="2" t="s">
        <v>93</v>
      </c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 customHeight="1">
      <c r="A48" s="14"/>
      <c r="B48" s="14"/>
      <c r="C48" s="14"/>
      <c r="D48" s="14"/>
      <c r="E48" s="14"/>
      <c r="F48" s="14"/>
      <c r="G48" s="14"/>
      <c r="H48" s="12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X48" s="7"/>
      <c r="Z48" s="9" t="s">
        <v>18</v>
      </c>
      <c r="AA48" s="9"/>
      <c r="AB48" s="9"/>
      <c r="AC48" s="9"/>
      <c r="AD48" s="9"/>
      <c r="AE48" s="9"/>
      <c r="AF48" s="9"/>
      <c r="AG48" s="9"/>
      <c r="AH48" s="9"/>
      <c r="AI48" s="99"/>
      <c r="AJ48" s="99"/>
      <c r="AK48" s="99"/>
      <c r="AL48" s="99"/>
      <c r="AM48" s="99"/>
      <c r="AN48" s="99"/>
      <c r="AO48" s="99"/>
      <c r="AP48" s="99"/>
      <c r="AQ48" s="99"/>
    </row>
    <row r="49" spans="1:43" ht="13.5" customHeight="1">
      <c r="A49" s="14"/>
      <c r="B49" s="14"/>
      <c r="C49" s="14"/>
      <c r="D49" s="14"/>
      <c r="E49" s="14"/>
      <c r="F49" s="14"/>
      <c r="G49" s="14"/>
      <c r="H49" s="12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 customHeight="1">
      <c r="A50" s="282" t="s">
        <v>74</v>
      </c>
      <c r="B50" s="283"/>
      <c r="C50" s="284"/>
      <c r="D50" s="94">
        <v>1</v>
      </c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  <c r="Q50" s="138"/>
      <c r="R50" s="139"/>
      <c r="S50" s="139"/>
      <c r="T50" s="139"/>
      <c r="U50" s="140"/>
      <c r="W50" s="221" t="s">
        <v>73</v>
      </c>
      <c r="X50" s="222"/>
      <c r="Y50" s="223"/>
      <c r="Z50" s="94">
        <v>1</v>
      </c>
      <c r="AA50" s="138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40"/>
      <c r="AM50" s="138"/>
      <c r="AN50" s="139"/>
      <c r="AO50" s="139"/>
      <c r="AP50" s="139"/>
      <c r="AQ50" s="140"/>
    </row>
    <row r="51" spans="1:43" ht="13.5" customHeight="1">
      <c r="A51" s="285"/>
      <c r="B51" s="286"/>
      <c r="C51" s="287"/>
      <c r="D51" s="94">
        <v>2</v>
      </c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  <c r="Q51" s="138"/>
      <c r="R51" s="139"/>
      <c r="S51" s="139"/>
      <c r="T51" s="139"/>
      <c r="U51" s="140"/>
      <c r="W51" s="224"/>
      <c r="X51" s="225"/>
      <c r="Y51" s="226"/>
      <c r="Z51" s="94">
        <v>2</v>
      </c>
      <c r="AA51" s="138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40"/>
      <c r="AM51" s="138"/>
      <c r="AN51" s="139"/>
      <c r="AO51" s="139"/>
      <c r="AP51" s="139"/>
      <c r="AQ51" s="140"/>
    </row>
    <row r="52" spans="1:43" ht="13.5" customHeight="1">
      <c r="A52" s="285"/>
      <c r="B52" s="286"/>
      <c r="C52" s="287"/>
      <c r="D52" s="94">
        <v>3</v>
      </c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138"/>
      <c r="R52" s="139"/>
      <c r="S52" s="139"/>
      <c r="T52" s="139"/>
      <c r="U52" s="140"/>
      <c r="W52" s="224"/>
      <c r="X52" s="225"/>
      <c r="Y52" s="226"/>
      <c r="Z52" s="94">
        <v>3</v>
      </c>
      <c r="AA52" s="138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40"/>
      <c r="AM52" s="138"/>
      <c r="AN52" s="139"/>
      <c r="AO52" s="139"/>
      <c r="AP52" s="139"/>
      <c r="AQ52" s="140"/>
    </row>
    <row r="53" spans="1:43" ht="13.5" customHeight="1">
      <c r="A53" s="285"/>
      <c r="B53" s="286"/>
      <c r="C53" s="287"/>
      <c r="D53" s="94">
        <v>4</v>
      </c>
      <c r="E53" s="138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40"/>
      <c r="Q53" s="138"/>
      <c r="R53" s="139"/>
      <c r="S53" s="139"/>
      <c r="T53" s="139"/>
      <c r="U53" s="140"/>
      <c r="W53" s="224"/>
      <c r="X53" s="225"/>
      <c r="Y53" s="226"/>
      <c r="Z53" s="94">
        <v>4</v>
      </c>
      <c r="AA53" s="138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  <c r="AM53" s="138"/>
      <c r="AN53" s="139"/>
      <c r="AO53" s="139"/>
      <c r="AP53" s="139"/>
      <c r="AQ53" s="140"/>
    </row>
    <row r="54" spans="1:43" ht="13.5" customHeight="1">
      <c r="A54" s="288"/>
      <c r="B54" s="289"/>
      <c r="C54" s="290"/>
      <c r="D54" s="94">
        <v>5</v>
      </c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38"/>
      <c r="R54" s="139"/>
      <c r="S54" s="139"/>
      <c r="T54" s="139"/>
      <c r="U54" s="140"/>
      <c r="W54" s="227"/>
      <c r="X54" s="228"/>
      <c r="Y54" s="229"/>
      <c r="Z54" s="94">
        <v>5</v>
      </c>
      <c r="AA54" s="138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40"/>
      <c r="AM54" s="138"/>
      <c r="AN54" s="139"/>
      <c r="AO54" s="139"/>
      <c r="AP54" s="139"/>
      <c r="AQ54" s="140"/>
    </row>
    <row r="55" spans="1:43" ht="13.5" customHeight="1" thickBot="1">
      <c r="A55" s="14"/>
      <c r="B55" s="14"/>
      <c r="C55" s="14"/>
      <c r="D55" s="14"/>
      <c r="E55" s="14"/>
      <c r="F55" s="14"/>
      <c r="G55" s="14"/>
      <c r="H55" s="12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3.5" customHeight="1">
      <c r="A56" s="256" t="s">
        <v>92</v>
      </c>
      <c r="B56" s="257"/>
      <c r="C56" s="258"/>
      <c r="D56" s="150" t="s">
        <v>19</v>
      </c>
      <c r="E56" s="151"/>
      <c r="F56" s="138" t="s">
        <v>21</v>
      </c>
      <c r="G56" s="139"/>
      <c r="H56" s="139"/>
      <c r="I56" s="139"/>
      <c r="J56" s="139"/>
      <c r="K56" s="16" t="s">
        <v>107</v>
      </c>
      <c r="L56" s="139"/>
      <c r="M56" s="139"/>
      <c r="N56" s="16" t="s">
        <v>100</v>
      </c>
      <c r="O56" s="139"/>
      <c r="P56" s="139"/>
      <c r="Q56" s="55" t="s">
        <v>108</v>
      </c>
      <c r="R56" s="139"/>
      <c r="S56" s="139"/>
      <c r="T56" s="55" t="s">
        <v>109</v>
      </c>
      <c r="U56" s="139"/>
      <c r="V56" s="139"/>
      <c r="W56" s="55" t="s">
        <v>108</v>
      </c>
      <c r="X56" s="139"/>
      <c r="Y56" s="140"/>
      <c r="Z56" s="7"/>
      <c r="AA56" s="197" t="s">
        <v>115</v>
      </c>
      <c r="AB56" s="198"/>
      <c r="AC56" s="198"/>
      <c r="AD56" s="198"/>
      <c r="AE56" s="198"/>
      <c r="AF56" s="198"/>
      <c r="AG56" s="198"/>
      <c r="AH56" s="198"/>
      <c r="AI56" s="199"/>
      <c r="AJ56" s="206">
        <f>AM44</f>
        <v>0</v>
      </c>
      <c r="AK56" s="207"/>
      <c r="AL56" s="207"/>
      <c r="AM56" s="207"/>
      <c r="AN56" s="207"/>
      <c r="AO56" s="207"/>
      <c r="AP56" s="207"/>
      <c r="AQ56" s="208"/>
    </row>
    <row r="57" spans="1:43" ht="13.5" customHeight="1">
      <c r="A57" s="259"/>
      <c r="B57" s="260"/>
      <c r="C57" s="261"/>
      <c r="D57" s="98"/>
      <c r="E57" s="146"/>
      <c r="F57" s="138" t="s">
        <v>110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40"/>
      <c r="Z57" s="7"/>
      <c r="AA57" s="200"/>
      <c r="AB57" s="201"/>
      <c r="AC57" s="201"/>
      <c r="AD57" s="201"/>
      <c r="AE57" s="201"/>
      <c r="AF57" s="201"/>
      <c r="AG57" s="201"/>
      <c r="AH57" s="201"/>
      <c r="AI57" s="202"/>
      <c r="AJ57" s="209"/>
      <c r="AK57" s="210"/>
      <c r="AL57" s="210"/>
      <c r="AM57" s="210"/>
      <c r="AN57" s="210"/>
      <c r="AO57" s="210"/>
      <c r="AP57" s="210"/>
      <c r="AQ57" s="211"/>
    </row>
    <row r="58" spans="1:43" ht="13.5" customHeight="1" thickBot="1">
      <c r="A58" s="262"/>
      <c r="B58" s="263"/>
      <c r="C58" s="264"/>
      <c r="D58" s="138" t="s">
        <v>20</v>
      </c>
      <c r="E58" s="140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40"/>
      <c r="Z58" s="7"/>
      <c r="AA58" s="203"/>
      <c r="AB58" s="204"/>
      <c r="AC58" s="204"/>
      <c r="AD58" s="204"/>
      <c r="AE58" s="204"/>
      <c r="AF58" s="204"/>
      <c r="AG58" s="204"/>
      <c r="AH58" s="204"/>
      <c r="AI58" s="205"/>
      <c r="AJ58" s="212"/>
      <c r="AK58" s="213"/>
      <c r="AL58" s="213"/>
      <c r="AM58" s="213"/>
      <c r="AN58" s="213"/>
      <c r="AO58" s="213"/>
      <c r="AP58" s="213"/>
      <c r="AQ58" s="214"/>
    </row>
    <row r="59" spans="1:43" ht="13.5" customHeight="1">
      <c r="A59" s="14"/>
      <c r="B59" s="14"/>
      <c r="C59" s="14"/>
      <c r="D59" s="14"/>
      <c r="E59" s="14"/>
      <c r="F59" s="14"/>
      <c r="G59" s="14"/>
      <c r="H59" s="12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X59" s="7"/>
      <c r="Y59" s="7"/>
      <c r="Z59" s="7"/>
      <c r="AA59" s="215" t="s">
        <v>131</v>
      </c>
      <c r="AB59" s="216"/>
      <c r="AC59" s="216"/>
      <c r="AD59" s="216"/>
      <c r="AE59" s="220"/>
      <c r="AF59" s="216"/>
      <c r="AG59" s="216"/>
      <c r="AH59" s="216"/>
      <c r="AI59" s="216"/>
      <c r="AJ59" s="216" t="s">
        <v>134</v>
      </c>
      <c r="AK59" s="216"/>
      <c r="AL59" s="216"/>
      <c r="AM59" s="216"/>
      <c r="AN59" s="185" t="s">
        <v>136</v>
      </c>
      <c r="AO59" s="186"/>
      <c r="AP59" s="186"/>
      <c r="AQ59" s="187"/>
    </row>
    <row r="60" spans="1:43" ht="13.5" customHeight="1">
      <c r="A60" s="248" t="s">
        <v>135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50"/>
      <c r="L60" s="150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51"/>
      <c r="Z60" s="7"/>
      <c r="AA60" s="217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88"/>
      <c r="AO60" s="188"/>
      <c r="AP60" s="188"/>
      <c r="AQ60" s="189"/>
    </row>
    <row r="61" spans="1:43" ht="13.5" customHeight="1" thickBot="1">
      <c r="A61" s="251"/>
      <c r="B61" s="252"/>
      <c r="C61" s="252"/>
      <c r="D61" s="252"/>
      <c r="E61" s="252"/>
      <c r="F61" s="252"/>
      <c r="G61" s="252"/>
      <c r="H61" s="252"/>
      <c r="I61" s="252"/>
      <c r="J61" s="252"/>
      <c r="K61" s="253"/>
      <c r="L61" s="98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46"/>
      <c r="AA61" s="218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190"/>
      <c r="AO61" s="190"/>
      <c r="AP61" s="190"/>
      <c r="AQ61" s="191"/>
    </row>
    <row r="62" spans="1:44" ht="13.5" customHeight="1">
      <c r="A62" s="93"/>
      <c r="B62" s="93"/>
      <c r="C62" s="93"/>
      <c r="D62" s="93"/>
      <c r="E62" s="93"/>
      <c r="F62" s="93"/>
      <c r="G62" s="9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Y62" s="7"/>
      <c r="AR62" s="12"/>
    </row>
    <row r="63" spans="1:44" ht="13.5" customHeight="1">
      <c r="A63" s="93"/>
      <c r="B63" s="93"/>
      <c r="C63" s="93"/>
      <c r="D63" s="93"/>
      <c r="E63" s="93"/>
      <c r="F63" s="93"/>
      <c r="G63" s="9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AR63" s="12"/>
    </row>
    <row r="64" ht="13.5" customHeight="1">
      <c r="AR64" s="12"/>
    </row>
    <row r="65" ht="13.5" customHeight="1">
      <c r="AR65" s="12"/>
    </row>
    <row r="66" ht="13.5" customHeight="1"/>
    <row r="67" ht="13.5" customHeight="1">
      <c r="Z67" s="12"/>
    </row>
    <row r="68" spans="27:44" ht="13.5" customHeight="1">
      <c r="AA68" s="11"/>
      <c r="AB68" s="11"/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ht="13.5" customHeight="1">
      <c r="AR69" s="7"/>
    </row>
    <row r="70" ht="13.5" customHeight="1">
      <c r="AR70" s="7"/>
    </row>
    <row r="71" ht="13.5" customHeight="1">
      <c r="AR71" s="7"/>
    </row>
    <row r="72" ht="13.5" customHeight="1">
      <c r="AR72" s="7"/>
    </row>
    <row r="73" ht="13.5" customHeight="1">
      <c r="AR73" s="7"/>
    </row>
  </sheetData>
  <mergeCells count="316">
    <mergeCell ref="AP2:AQ2"/>
    <mergeCell ref="AI2:AO2"/>
    <mergeCell ref="AG2:AH2"/>
    <mergeCell ref="V3:AJ3"/>
    <mergeCell ref="V2:AF2"/>
    <mergeCell ref="AM3:AQ5"/>
    <mergeCell ref="AK3:AL3"/>
    <mergeCell ref="A60:K61"/>
    <mergeCell ref="L60:Y61"/>
    <mergeCell ref="G12:J12"/>
    <mergeCell ref="A50:C54"/>
    <mergeCell ref="A47:H47"/>
    <mergeCell ref="Q53:U53"/>
    <mergeCell ref="E54:P54"/>
    <mergeCell ref="A46:H46"/>
    <mergeCell ref="A7:B12"/>
    <mergeCell ref="R41:T41"/>
    <mergeCell ref="A2:K2"/>
    <mergeCell ref="A5:B5"/>
    <mergeCell ref="A3:B3"/>
    <mergeCell ref="I3:J3"/>
    <mergeCell ref="F3:G3"/>
    <mergeCell ref="C3:D3"/>
    <mergeCell ref="C5:D5"/>
    <mergeCell ref="F5:G5"/>
    <mergeCell ref="A4:B4"/>
    <mergeCell ref="I4:J4"/>
    <mergeCell ref="I5:J5"/>
    <mergeCell ref="AK9:AL9"/>
    <mergeCell ref="AI9:AJ9"/>
    <mergeCell ref="AK8:AL8"/>
    <mergeCell ref="AI8:AJ8"/>
    <mergeCell ref="AG8:AH8"/>
    <mergeCell ref="AE8:AF8"/>
    <mergeCell ref="K8:O8"/>
    <mergeCell ref="U7:Y7"/>
    <mergeCell ref="AK5:AL5"/>
    <mergeCell ref="G9:J9"/>
    <mergeCell ref="G10:J10"/>
    <mergeCell ref="F4:G4"/>
    <mergeCell ref="U8:Y8"/>
    <mergeCell ref="P8:T8"/>
    <mergeCell ref="D7:I8"/>
    <mergeCell ref="K7:O7"/>
    <mergeCell ref="C9:F10"/>
    <mergeCell ref="P7:T7"/>
    <mergeCell ref="C4:D4"/>
    <mergeCell ref="AE9:AF9"/>
    <mergeCell ref="K9:O9"/>
    <mergeCell ref="P9:T9"/>
    <mergeCell ref="U9:Y9"/>
    <mergeCell ref="Z9:AD9"/>
    <mergeCell ref="R40:T40"/>
    <mergeCell ref="U40:Y40"/>
    <mergeCell ref="R39:T39"/>
    <mergeCell ref="R36:T36"/>
    <mergeCell ref="R37:T37"/>
    <mergeCell ref="U38:Y38"/>
    <mergeCell ref="U36:Y36"/>
    <mergeCell ref="Z36:AD36"/>
    <mergeCell ref="AE36:AI36"/>
    <mergeCell ref="R27:T27"/>
    <mergeCell ref="R34:T34"/>
    <mergeCell ref="R35:T35"/>
    <mergeCell ref="Z27:AD27"/>
    <mergeCell ref="AE27:AI27"/>
    <mergeCell ref="Z28:AD28"/>
    <mergeCell ref="R26:T26"/>
    <mergeCell ref="A15:B16"/>
    <mergeCell ref="R18:T18"/>
    <mergeCell ref="R19:T19"/>
    <mergeCell ref="AE19:AI19"/>
    <mergeCell ref="Z35:AD35"/>
    <mergeCell ref="AE35:AI35"/>
    <mergeCell ref="Z18:AD18"/>
    <mergeCell ref="D58:E58"/>
    <mergeCell ref="Q50:U50"/>
    <mergeCell ref="E51:P51"/>
    <mergeCell ref="E52:P52"/>
    <mergeCell ref="L56:M56"/>
    <mergeCell ref="O56:P56"/>
    <mergeCell ref="R56:S56"/>
    <mergeCell ref="U56:V56"/>
    <mergeCell ref="U41:Y41"/>
    <mergeCell ref="E50:P50"/>
    <mergeCell ref="AK12:AL12"/>
    <mergeCell ref="AI12:AJ12"/>
    <mergeCell ref="U39:Y39"/>
    <mergeCell ref="Z39:AD39"/>
    <mergeCell ref="R22:T22"/>
    <mergeCell ref="R23:T23"/>
    <mergeCell ref="R24:T24"/>
    <mergeCell ref="R25:T25"/>
    <mergeCell ref="AK11:AL11"/>
    <mergeCell ref="AI11:AJ11"/>
    <mergeCell ref="Z38:AD38"/>
    <mergeCell ref="U37:Y37"/>
    <mergeCell ref="Z37:AD37"/>
    <mergeCell ref="AE30:AI30"/>
    <mergeCell ref="U29:Y29"/>
    <mergeCell ref="Z29:AD29"/>
    <mergeCell ref="AE28:AI28"/>
    <mergeCell ref="U27:Y27"/>
    <mergeCell ref="A56:C58"/>
    <mergeCell ref="I47:U47"/>
    <mergeCell ref="E53:P53"/>
    <mergeCell ref="Q54:U54"/>
    <mergeCell ref="D56:E57"/>
    <mergeCell ref="F57:H57"/>
    <mergeCell ref="F56:H56"/>
    <mergeCell ref="F58:Y58"/>
    <mergeCell ref="I57:Y57"/>
    <mergeCell ref="I56:J56"/>
    <mergeCell ref="AM41:AQ41"/>
    <mergeCell ref="Z41:AD41"/>
    <mergeCell ref="AE41:AI41"/>
    <mergeCell ref="AJ40:AL40"/>
    <mergeCell ref="AJ41:AL41"/>
    <mergeCell ref="AM40:AQ40"/>
    <mergeCell ref="Z40:AD40"/>
    <mergeCell ref="AE40:AI40"/>
    <mergeCell ref="AM31:AQ31"/>
    <mergeCell ref="AE39:AI39"/>
    <mergeCell ref="AE37:AI37"/>
    <mergeCell ref="AJ38:AL38"/>
    <mergeCell ref="AJ36:AL36"/>
    <mergeCell ref="AJ37:AL37"/>
    <mergeCell ref="AE38:AI38"/>
    <mergeCell ref="AJ39:AL39"/>
    <mergeCell ref="AM39:AQ39"/>
    <mergeCell ref="AM34:AQ34"/>
    <mergeCell ref="AM35:AQ35"/>
    <mergeCell ref="AM32:AQ32"/>
    <mergeCell ref="AM33:AQ33"/>
    <mergeCell ref="AM36:AQ36"/>
    <mergeCell ref="AM37:AQ37"/>
    <mergeCell ref="AM38:AQ38"/>
    <mergeCell ref="R28:T28"/>
    <mergeCell ref="R29:T29"/>
    <mergeCell ref="U34:Y34"/>
    <mergeCell ref="Z34:AD34"/>
    <mergeCell ref="AE34:AI34"/>
    <mergeCell ref="AE29:AI29"/>
    <mergeCell ref="U30:Y30"/>
    <mergeCell ref="Z30:AD30"/>
    <mergeCell ref="R20:T20"/>
    <mergeCell ref="R21:T21"/>
    <mergeCell ref="Z33:AD33"/>
    <mergeCell ref="AE33:AI33"/>
    <mergeCell ref="AE31:AI31"/>
    <mergeCell ref="U32:Y32"/>
    <mergeCell ref="Z32:AD32"/>
    <mergeCell ref="AE32:AI32"/>
    <mergeCell ref="U31:Y31"/>
    <mergeCell ref="Z31:AD31"/>
    <mergeCell ref="AE21:AI21"/>
    <mergeCell ref="U26:Y26"/>
    <mergeCell ref="Z26:AD26"/>
    <mergeCell ref="AE26:AI26"/>
    <mergeCell ref="U25:Y25"/>
    <mergeCell ref="Z25:AD25"/>
    <mergeCell ref="AE25:AI25"/>
    <mergeCell ref="AE24:AI24"/>
    <mergeCell ref="Z23:AD23"/>
    <mergeCell ref="U23:Y23"/>
    <mergeCell ref="AE23:AI23"/>
    <mergeCell ref="AG12:AH12"/>
    <mergeCell ref="R17:T17"/>
    <mergeCell ref="U12:Y12"/>
    <mergeCell ref="Z12:AD12"/>
    <mergeCell ref="Z16:AD16"/>
    <mergeCell ref="AE16:AI16"/>
    <mergeCell ref="AE12:AF12"/>
    <mergeCell ref="U17:Y17"/>
    <mergeCell ref="P12:T12"/>
    <mergeCell ref="U16:Y16"/>
    <mergeCell ref="K12:O12"/>
    <mergeCell ref="A13:AD13"/>
    <mergeCell ref="C11:F12"/>
    <mergeCell ref="G11:J11"/>
    <mergeCell ref="AM13:AQ13"/>
    <mergeCell ref="Z15:AD15"/>
    <mergeCell ref="AE15:AI15"/>
    <mergeCell ref="Z17:AD17"/>
    <mergeCell ref="AE17:AI17"/>
    <mergeCell ref="AJ15:AL16"/>
    <mergeCell ref="AJ17:AL17"/>
    <mergeCell ref="L2:T2"/>
    <mergeCell ref="Z10:AD10"/>
    <mergeCell ref="P11:T11"/>
    <mergeCell ref="Z11:AD11"/>
    <mergeCell ref="K11:O11"/>
    <mergeCell ref="P10:T10"/>
    <mergeCell ref="U10:Y10"/>
    <mergeCell ref="U11:Y11"/>
    <mergeCell ref="K10:O10"/>
    <mergeCell ref="Z8:AD8"/>
    <mergeCell ref="C29:D37"/>
    <mergeCell ref="C38:D38"/>
    <mergeCell ref="U28:Y28"/>
    <mergeCell ref="U33:Y33"/>
    <mergeCell ref="R30:T30"/>
    <mergeCell ref="R31:T31"/>
    <mergeCell ref="R32:T32"/>
    <mergeCell ref="R33:T33"/>
    <mergeCell ref="R38:T38"/>
    <mergeCell ref="U35:Y35"/>
    <mergeCell ref="AM12:AQ12"/>
    <mergeCell ref="AM11:AQ11"/>
    <mergeCell ref="AM10:AQ10"/>
    <mergeCell ref="AM7:AQ8"/>
    <mergeCell ref="AM9:AQ9"/>
    <mergeCell ref="C28:D28"/>
    <mergeCell ref="C24:D27"/>
    <mergeCell ref="AJ19:AL19"/>
    <mergeCell ref="C17:D23"/>
    <mergeCell ref="U18:Y18"/>
    <mergeCell ref="AE18:AI18"/>
    <mergeCell ref="U21:Y21"/>
    <mergeCell ref="AJ22:AL22"/>
    <mergeCell ref="U22:Y22"/>
    <mergeCell ref="Z22:AD22"/>
    <mergeCell ref="AJ29:AL29"/>
    <mergeCell ref="AM29:AQ29"/>
    <mergeCell ref="AM30:AQ30"/>
    <mergeCell ref="Z19:AD19"/>
    <mergeCell ref="AJ20:AL20"/>
    <mergeCell ref="AE22:AI22"/>
    <mergeCell ref="Z21:AD21"/>
    <mergeCell ref="Z20:AD20"/>
    <mergeCell ref="AE20:AI20"/>
    <mergeCell ref="Z24:AD24"/>
    <mergeCell ref="AJ25:AL25"/>
    <mergeCell ref="AJ26:AL26"/>
    <mergeCell ref="AJ27:AL27"/>
    <mergeCell ref="AM28:AQ28"/>
    <mergeCell ref="AA54:AL54"/>
    <mergeCell ref="W50:Y54"/>
    <mergeCell ref="AF46:AQ46"/>
    <mergeCell ref="AH44:AL44"/>
    <mergeCell ref="AM44:AQ44"/>
    <mergeCell ref="AM54:AQ54"/>
    <mergeCell ref="A44:AD44"/>
    <mergeCell ref="Q52:U52"/>
    <mergeCell ref="I46:U46"/>
    <mergeCell ref="Q51:U51"/>
    <mergeCell ref="AM53:AQ53"/>
    <mergeCell ref="AA53:AL53"/>
    <mergeCell ref="AA50:AL50"/>
    <mergeCell ref="AA51:AL51"/>
    <mergeCell ref="AA52:AL52"/>
    <mergeCell ref="AM52:AQ52"/>
    <mergeCell ref="X56:Y56"/>
    <mergeCell ref="AA59:AD61"/>
    <mergeCell ref="AE59:AI61"/>
    <mergeCell ref="AJ59:AM61"/>
    <mergeCell ref="AN59:AQ61"/>
    <mergeCell ref="AI13:AL13"/>
    <mergeCell ref="AG9:AH9"/>
    <mergeCell ref="Z7:AD7"/>
    <mergeCell ref="AA56:AI58"/>
    <mergeCell ref="AJ56:AQ58"/>
    <mergeCell ref="AM15:AQ16"/>
    <mergeCell ref="AM17:AQ17"/>
    <mergeCell ref="AM50:AQ50"/>
    <mergeCell ref="AM51:AQ51"/>
    <mergeCell ref="AE11:AF11"/>
    <mergeCell ref="AE10:AF10"/>
    <mergeCell ref="AE7:AL7"/>
    <mergeCell ref="AK4:AL4"/>
    <mergeCell ref="AG11:AH11"/>
    <mergeCell ref="V4:AJ4"/>
    <mergeCell ref="V5:AJ5"/>
    <mergeCell ref="AK10:AL10"/>
    <mergeCell ref="AG10:AH10"/>
    <mergeCell ref="AI10:AJ10"/>
    <mergeCell ref="X46:AE46"/>
    <mergeCell ref="A43:AD43"/>
    <mergeCell ref="AH43:AL43"/>
    <mergeCell ref="AJ28:AL28"/>
    <mergeCell ref="AJ30:AL30"/>
    <mergeCell ref="AJ34:AL34"/>
    <mergeCell ref="AJ35:AL35"/>
    <mergeCell ref="AJ33:AL33"/>
    <mergeCell ref="AJ31:AL31"/>
    <mergeCell ref="AJ32:AL32"/>
    <mergeCell ref="C15:P16"/>
    <mergeCell ref="AJ23:AL23"/>
    <mergeCell ref="AJ24:AL24"/>
    <mergeCell ref="AJ21:AL21"/>
    <mergeCell ref="AJ18:AL18"/>
    <mergeCell ref="U15:Y15"/>
    <mergeCell ref="R16:T16"/>
    <mergeCell ref="U19:Y19"/>
    <mergeCell ref="U20:Y20"/>
    <mergeCell ref="U24:Y24"/>
    <mergeCell ref="AM22:AQ22"/>
    <mergeCell ref="AI48:AQ48"/>
    <mergeCell ref="AM43:AQ43"/>
    <mergeCell ref="AM18:AQ18"/>
    <mergeCell ref="AM19:AQ19"/>
    <mergeCell ref="AM23:AQ23"/>
    <mergeCell ref="AM24:AQ24"/>
    <mergeCell ref="AM25:AQ25"/>
    <mergeCell ref="AM26:AQ26"/>
    <mergeCell ref="AM27:AQ27"/>
    <mergeCell ref="A1:R1"/>
    <mergeCell ref="AJ42:AL42"/>
    <mergeCell ref="AM42:AQ42"/>
    <mergeCell ref="AE42:AI42"/>
    <mergeCell ref="A17:B42"/>
    <mergeCell ref="R42:T42"/>
    <mergeCell ref="U42:Y42"/>
    <mergeCell ref="Z42:AD42"/>
    <mergeCell ref="AM20:AQ20"/>
    <mergeCell ref="AM21:AQ21"/>
  </mergeCells>
  <printOptions horizontalCentered="1" verticalCentered="1"/>
  <pageMargins left="0.5905511811023623" right="0.5905511811023623" top="0.3937007874015748" bottom="0.1968503937007874" header="0.1968503937007874" footer="0.11811023622047245"/>
  <pageSetup horizontalDpi="300" verticalDpi="300" orientation="portrait" paperSize="9" r:id="rId1"/>
  <headerFooter alignWithMargins="0">
    <oddHeader>&amp;R平成２６年４月１日適用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kurishima</dc:creator>
  <cp:keywords/>
  <dc:description/>
  <cp:lastModifiedBy>mumu</cp:lastModifiedBy>
  <cp:lastPrinted>2014-03-28T01:06:12Z</cp:lastPrinted>
  <dcterms:created xsi:type="dcterms:W3CDTF">2006-02-07T01:54:15Z</dcterms:created>
  <dcterms:modified xsi:type="dcterms:W3CDTF">2019-05-27T08:14:20Z</dcterms:modified>
  <cp:category/>
  <cp:version/>
  <cp:contentType/>
  <cp:contentStatus/>
</cp:coreProperties>
</file>